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 codeName="ThisWorkbook"/>
  <mc:AlternateContent xmlns:mc="http://schemas.openxmlformats.org/markup-compatibility/2006">
    <mc:Choice Requires="x15">
      <x15ac:absPath xmlns:x15ac="http://schemas.microsoft.com/office/spreadsheetml/2010/11/ac" url="/Users/joshuaperry/Documents/from passport/Personal Folders/My Documents - Josh Files/Beepball/World Series Stats/Excel Workbooks/"/>
    </mc:Choice>
  </mc:AlternateContent>
  <xr:revisionPtr revIDLastSave="0" documentId="13_ncr:1_{C3722F34-9BFB-2545-8A13-4B33F42EB973}" xr6:coauthVersionLast="47" xr6:coauthVersionMax="47" xr10:uidLastSave="{00000000-0000-0000-0000-000000000000}"/>
  <workbookProtection workbookAlgorithmName="SHA-512" workbookHashValue="BDzxHFt+Aibr65rG7+DqHijTu+Nwk263d+mSv4teJlKm1YJxG0Bx5q1ypaGLefW5D9RQL3V/10EqJf0ZXAqk/g==" workbookSaltValue="OnuvkGbxOW3NGjjjf4vPyg==" workbookSpinCount="100000" lockStructure="1"/>
  <bookViews>
    <workbookView xWindow="0" yWindow="500" windowWidth="51200" windowHeight="26700" tabRatio="864" xr2:uid="{00000000-000D-0000-FFFF-FFFF00000000}"/>
  </bookViews>
  <sheets>
    <sheet name="Atlanta Chaos" sheetId="51" r:id="rId1"/>
    <sheet name="Austin Blackhawks" sheetId="22" r:id="rId2"/>
    <sheet name="Bayou City Heat" sheetId="1" r:id="rId3"/>
    <sheet name="BCS Outlaws" sheetId="58" r:id="rId4"/>
    <sheet name="Boston Renegades" sheetId="62" r:id="rId5"/>
    <sheet name="Braille Bandits" sheetId="65" r:id="rId6"/>
    <sheet name="Chicago Comets" sheetId="28" r:id="rId7"/>
    <sheet name="Gateway Archers" sheetId="63" r:id="rId8"/>
    <sheet name="Houston Hurricanes" sheetId="64" r:id="rId9"/>
    <sheet name="Indy Edge" sheetId="30" r:id="rId10"/>
    <sheet name="Indy Thunder" sheetId="27" r:id="rId11"/>
    <sheet name="Long Island Bombers" sheetId="68" r:id="rId12"/>
    <sheet name="Minnesota Millers" sheetId="34" r:id="rId13"/>
    <sheet name="Philly Fire" sheetId="59" r:id="rId14"/>
    <sheet name="San Antonio Jets" sheetId="49" r:id="rId15"/>
    <sheet name="SGV Panthers" sheetId="66" r:id="rId16"/>
    <sheet name="Tyler Tigers" sheetId="37" r:id="rId17"/>
    <sheet name="Player Totals" sheetId="69" r:id="rId18"/>
    <sheet name="Player Rankings" sheetId="70" r:id="rId19"/>
    <sheet name="Spotter Score" sheetId="71" r:id="rId20"/>
    <sheet name="All Tournament" sheetId="72" r:id="rId21"/>
  </sheets>
  <definedNames>
    <definedName name="_var1" localSheetId="3">#REF!</definedName>
    <definedName name="_var1" localSheetId="4">#REF!</definedName>
    <definedName name="_var1" localSheetId="5">#REF!</definedName>
    <definedName name="_var1" localSheetId="7">#REF!</definedName>
    <definedName name="_var1" localSheetId="8">#REF!</definedName>
    <definedName name="_var1" localSheetId="11">#REF!</definedName>
    <definedName name="_var1" localSheetId="13">#REF!</definedName>
    <definedName name="_var1" localSheetId="15">#REF!</definedName>
    <definedName name="_var1">#REF!</definedName>
    <definedName name="cellone" localSheetId="18">'Player Rankings'!$A$202</definedName>
    <definedName name="cellone" localSheetId="17">'Player Totals'!$A$201</definedName>
    <definedName name="cellone">#REF!</definedName>
    <definedName name="celltwo" localSheetId="3">#REF!</definedName>
    <definedName name="celltwo" localSheetId="4">#REF!</definedName>
    <definedName name="celltwo" localSheetId="5">#REF!</definedName>
    <definedName name="celltwo" localSheetId="7">#REF!</definedName>
    <definedName name="celltwo" localSheetId="8">#REF!</definedName>
    <definedName name="celltwo" localSheetId="11">#REF!</definedName>
    <definedName name="celltwo" localSheetId="13">#REF!</definedName>
    <definedName name="celltwo" localSheetId="15">#REF!</definedName>
    <definedName name="celltwo">#REF!</definedName>
    <definedName name="GAME_1" localSheetId="3">#REF!</definedName>
    <definedName name="GAME_1" localSheetId="4">#REF!</definedName>
    <definedName name="GAME_1" localSheetId="5">#REF!</definedName>
    <definedName name="GAME_1" localSheetId="7">#REF!</definedName>
    <definedName name="GAME_1" localSheetId="8">#REF!</definedName>
    <definedName name="GAME_1" localSheetId="11">#REF!</definedName>
    <definedName name="GAME_1" localSheetId="13">#REF!</definedName>
    <definedName name="GAME_1" localSheetId="15">#REF!</definedName>
    <definedName name="GAME_1">#REF!</definedName>
    <definedName name="GAME_2" localSheetId="3">#REF!</definedName>
    <definedName name="GAME_2" localSheetId="4">#REF!</definedName>
    <definedName name="GAME_2" localSheetId="5">#REF!</definedName>
    <definedName name="GAME_2" localSheetId="7">#REF!</definedName>
    <definedName name="GAME_2" localSheetId="8">#REF!</definedName>
    <definedName name="GAME_2" localSheetId="11">#REF!</definedName>
    <definedName name="GAME_2" localSheetId="13">#REF!</definedName>
    <definedName name="GAME_2" localSheetId="15">#REF!</definedName>
    <definedName name="GAME_2">#REF!</definedName>
    <definedName name="GAME_3" localSheetId="3">#REF!</definedName>
    <definedName name="GAME_3" localSheetId="4">#REF!</definedName>
    <definedName name="GAME_3" localSheetId="5">#REF!</definedName>
    <definedName name="GAME_3" localSheetId="7">#REF!</definedName>
    <definedName name="GAME_3" localSheetId="8">#REF!</definedName>
    <definedName name="GAME_3" localSheetId="11">#REF!</definedName>
    <definedName name="GAME_3" localSheetId="13">#REF!</definedName>
    <definedName name="GAME_3" localSheetId="15">#REF!</definedName>
    <definedName name="GAME_3">#REF!</definedName>
    <definedName name="GAME_4" localSheetId="3">#REF!</definedName>
    <definedName name="GAME_4" localSheetId="4">#REF!</definedName>
    <definedName name="GAME_4" localSheetId="5">#REF!</definedName>
    <definedName name="GAME_4" localSheetId="7">#REF!</definedName>
    <definedName name="GAME_4" localSheetId="8">#REF!</definedName>
    <definedName name="GAME_4" localSheetId="11">#REF!</definedName>
    <definedName name="GAME_4" localSheetId="13">#REF!</definedName>
    <definedName name="GAME_4" localSheetId="15">#REF!</definedName>
    <definedName name="GAME_4">#REF!</definedName>
    <definedName name="GAMES" localSheetId="3">#REF!</definedName>
    <definedName name="GAMES" localSheetId="4">#REF!</definedName>
    <definedName name="GAMES" localSheetId="5">#REF!</definedName>
    <definedName name="GAMES" localSheetId="7">#REF!</definedName>
    <definedName name="GAMES" localSheetId="8">#REF!</definedName>
    <definedName name="GAMES" localSheetId="11">#REF!</definedName>
    <definedName name="GAMES" localSheetId="13">#REF!</definedName>
    <definedName name="GAMES" localSheetId="15">#REF!</definedName>
    <definedName name="GAMES">#REF!</definedName>
    <definedName name="_xlnm.Print_Area" localSheetId="0">'Atlanta Chaos'!$A$57:$S$82</definedName>
    <definedName name="_xlnm.Print_Area" localSheetId="1">'Austin Blackhawks'!$A$1:$S$84</definedName>
    <definedName name="_xlnm.Print_Area" localSheetId="2">'Bayou City Heat'!$A$57:$S$82</definedName>
    <definedName name="_xlnm.Print_Area" localSheetId="3">'BCS Outlaws'!$A$57:$S$82</definedName>
    <definedName name="_xlnm.Print_Area" localSheetId="4">'Boston Renegades'!$A$57:$S$82</definedName>
    <definedName name="_xlnm.Print_Area" localSheetId="5">'Braille Bandits'!$A$57:$S$82</definedName>
    <definedName name="_xlnm.Print_Area" localSheetId="6">'Chicago Comets'!$A$57:$S$82</definedName>
    <definedName name="_xlnm.Print_Area" localSheetId="7">'Gateway Archers'!$A$57:$S$82</definedName>
    <definedName name="_xlnm.Print_Area" localSheetId="8">'Houston Hurricanes'!$A$57:$S$82</definedName>
    <definedName name="_xlnm.Print_Area" localSheetId="9">'Indy Edge'!$A$57:$S$82</definedName>
    <definedName name="_xlnm.Print_Area" localSheetId="10">'Indy Thunder'!$A$57:$S$82</definedName>
    <definedName name="_xlnm.Print_Area" localSheetId="11">'Long Island Bombers'!$A$57:$S$82</definedName>
    <definedName name="_xlnm.Print_Area" localSheetId="12">'Minnesota Millers'!$A$57:$S$82</definedName>
    <definedName name="_xlnm.Print_Area" localSheetId="13">'Philly Fire'!$A$57:$S$82</definedName>
    <definedName name="_xlnm.Print_Area" localSheetId="14">'San Antonio Jets'!$A$57:$S$82</definedName>
    <definedName name="_xlnm.Print_Area" localSheetId="15">'SGV Panthers'!$A$57:$S$82</definedName>
    <definedName name="_xlnm.Print_Area" localSheetId="16">'Tyler Tigers'!$A$57:$S$82</definedName>
    <definedName name="stat1">#REF!</definedName>
    <definedName name="stat2">#REF!</definedName>
    <definedName name="stat3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6" i="71" l="1"/>
  <c r="D19" i="71"/>
  <c r="D5" i="71"/>
  <c r="D7" i="71"/>
  <c r="D13" i="71"/>
  <c r="D17" i="71"/>
  <c r="D10" i="71"/>
  <c r="D4" i="71"/>
  <c r="D8" i="71"/>
  <c r="D6" i="71"/>
  <c r="D11" i="71"/>
  <c r="D20" i="71"/>
  <c r="D9" i="71"/>
  <c r="D14" i="71"/>
  <c r="D15" i="71"/>
  <c r="D12" i="71"/>
  <c r="D18" i="71"/>
  <c r="T19" i="70"/>
  <c r="T18" i="70"/>
  <c r="T17" i="70"/>
  <c r="T16" i="70"/>
  <c r="T15" i="70"/>
  <c r="T14" i="70"/>
  <c r="T13" i="70"/>
  <c r="T12" i="70"/>
  <c r="T11" i="70"/>
  <c r="T10" i="70"/>
  <c r="T9" i="70"/>
  <c r="T6" i="70"/>
  <c r="T7" i="70" s="1"/>
  <c r="T8" i="70" s="1"/>
  <c r="S11" i="70"/>
  <c r="S21" i="70"/>
  <c r="S17" i="70"/>
  <c r="S15" i="70"/>
  <c r="S19" i="70"/>
  <c r="S14" i="70"/>
  <c r="S13" i="70"/>
  <c r="S28" i="70"/>
  <c r="S16" i="70"/>
  <c r="S5" i="70"/>
  <c r="S8" i="70"/>
  <c r="S18" i="70"/>
  <c r="S27" i="70"/>
  <c r="S22" i="70"/>
  <c r="S9" i="70"/>
  <c r="S20" i="70"/>
  <c r="S7" i="70"/>
  <c r="S24" i="70"/>
  <c r="S29" i="70"/>
  <c r="S26" i="70"/>
  <c r="S30" i="70"/>
  <c r="S25" i="70"/>
  <c r="S12" i="70"/>
  <c r="S23" i="70"/>
  <c r="S6" i="70"/>
  <c r="S10" i="70"/>
  <c r="M5" i="70"/>
  <c r="M6" i="70"/>
  <c r="M7" i="70" s="1"/>
  <c r="M8" i="70" s="1"/>
  <c r="M9" i="70" s="1"/>
  <c r="M10" i="70" s="1"/>
  <c r="M11" i="70" s="1"/>
  <c r="M12" i="70" s="1"/>
  <c r="M13" i="70" s="1"/>
  <c r="M14" i="70" s="1"/>
  <c r="M15" i="70" s="1"/>
  <c r="M16" i="70" s="1"/>
  <c r="M17" i="70" s="1"/>
  <c r="M18" i="70" s="1"/>
  <c r="M19" i="70" s="1"/>
  <c r="M20" i="70" s="1"/>
  <c r="M21" i="70" s="1"/>
  <c r="M22" i="70" s="1"/>
  <c r="M23" i="70" s="1"/>
  <c r="M24" i="70" s="1"/>
  <c r="M25" i="70" s="1"/>
  <c r="M26" i="70" s="1"/>
  <c r="M27" i="70" s="1"/>
  <c r="M28" i="70" s="1"/>
  <c r="M29" i="70" s="1"/>
  <c r="M30" i="70" s="1"/>
  <c r="M31" i="70" s="1"/>
  <c r="M32" i="70" s="1"/>
  <c r="M33" i="70" s="1"/>
  <c r="M34" i="70" s="1"/>
  <c r="M35" i="70" s="1"/>
  <c r="M36" i="70" s="1"/>
  <c r="M37" i="70" s="1"/>
  <c r="M38" i="70" s="1"/>
  <c r="M39" i="70" s="1"/>
  <c r="M40" i="70" s="1"/>
  <c r="M41" i="70" s="1"/>
  <c r="M42" i="70" s="1"/>
  <c r="M43" i="70" s="1"/>
  <c r="M44" i="70" s="1"/>
  <c r="M45" i="70" s="1"/>
  <c r="M46" i="70" s="1"/>
  <c r="M47" i="70" s="1"/>
  <c r="M48" i="70" s="1"/>
  <c r="M49" i="70" s="1"/>
  <c r="M50" i="70" s="1"/>
  <c r="M51" i="70" s="1"/>
  <c r="M52" i="70" s="1"/>
  <c r="M53" i="70" s="1"/>
  <c r="M54" i="70" s="1"/>
  <c r="M55" i="70" s="1"/>
  <c r="M56" i="70" s="1"/>
  <c r="M57" i="70" s="1"/>
  <c r="M58" i="70" s="1"/>
  <c r="M59" i="70" s="1"/>
  <c r="M60" i="70" s="1"/>
  <c r="M61" i="70" s="1"/>
  <c r="M62" i="70" s="1"/>
  <c r="M63" i="70" s="1"/>
  <c r="M64" i="70" s="1"/>
  <c r="M65" i="70" s="1"/>
  <c r="M66" i="70" s="1"/>
  <c r="M67" i="70" s="1"/>
  <c r="M68" i="70" s="1"/>
  <c r="M69" i="70" s="1"/>
  <c r="M70" i="70" s="1"/>
  <c r="M71" i="70" s="1"/>
  <c r="M72" i="70" s="1"/>
  <c r="M73" i="70" s="1"/>
  <c r="M74" i="70" s="1"/>
  <c r="M75" i="70" s="1"/>
  <c r="M76" i="70" s="1"/>
  <c r="M77" i="70" s="1"/>
  <c r="M78" i="70" s="1"/>
  <c r="M79" i="70" s="1"/>
  <c r="M80" i="70" s="1"/>
  <c r="M81" i="70" s="1"/>
  <c r="M82" i="70" s="1"/>
  <c r="M83" i="70" s="1"/>
  <c r="M84" i="70" s="1"/>
  <c r="M85" i="70" s="1"/>
  <c r="M86" i="70" s="1"/>
  <c r="M87" i="70" s="1"/>
  <c r="M88" i="70" s="1"/>
  <c r="M89" i="70" s="1"/>
  <c r="M90" i="70" s="1"/>
  <c r="M91" i="70" s="1"/>
  <c r="M92" i="70" s="1"/>
  <c r="M93" i="70" s="1"/>
  <c r="M94" i="70" s="1"/>
  <c r="M95" i="70" s="1"/>
  <c r="M96" i="70" s="1"/>
  <c r="M97" i="70" s="1"/>
  <c r="M98" i="70" s="1"/>
  <c r="M99" i="70" s="1"/>
  <c r="M100" i="70" s="1"/>
  <c r="M101" i="70" s="1"/>
  <c r="M102" i="70" s="1"/>
  <c r="M103" i="70" s="1"/>
  <c r="M104" i="70" s="1"/>
  <c r="M105" i="70" s="1"/>
  <c r="M106" i="70" s="1"/>
  <c r="M107" i="70" s="1"/>
  <c r="M108" i="70" s="1"/>
  <c r="M109" i="70" s="1"/>
  <c r="M110" i="70" s="1"/>
  <c r="M111" i="70" s="1"/>
  <c r="M112" i="70" s="1"/>
  <c r="M113" i="70" s="1"/>
  <c r="M114" i="70" s="1"/>
  <c r="M115" i="70" s="1"/>
  <c r="M116" i="70" s="1"/>
  <c r="M117" i="70" s="1"/>
  <c r="M118" i="70" s="1"/>
  <c r="M119" i="70" s="1"/>
  <c r="M120" i="70" s="1"/>
  <c r="M121" i="70" s="1"/>
  <c r="M122" i="70" s="1"/>
  <c r="M123" i="70" s="1"/>
  <c r="M124" i="70" s="1"/>
  <c r="M125" i="70" s="1"/>
  <c r="M126" i="70" s="1"/>
  <c r="M127" i="70" s="1"/>
  <c r="M128" i="70" s="1"/>
  <c r="M129" i="70" s="1"/>
  <c r="M130" i="70" s="1"/>
  <c r="M131" i="70" s="1"/>
  <c r="M132" i="70" s="1"/>
  <c r="M133" i="70" s="1"/>
  <c r="M134" i="70" s="1"/>
  <c r="M135" i="70" s="1"/>
  <c r="M136" i="70" s="1"/>
  <c r="M137" i="70" s="1"/>
  <c r="M138" i="70" s="1"/>
  <c r="M139" i="70" s="1"/>
  <c r="M140" i="70" s="1"/>
  <c r="M141" i="70" s="1"/>
  <c r="M142" i="70" s="1"/>
  <c r="M143" i="70" s="1"/>
  <c r="M144" i="70" s="1"/>
  <c r="M145" i="70" s="1"/>
  <c r="M146" i="70" s="1"/>
  <c r="M147" i="70" s="1"/>
  <c r="M148" i="70" s="1"/>
  <c r="M149" i="70" s="1"/>
  <c r="M150" i="70" s="1"/>
  <c r="M151" i="70" s="1"/>
  <c r="M152" i="70" s="1"/>
  <c r="M153" i="70" s="1"/>
  <c r="M154" i="70" s="1"/>
  <c r="M155" i="70" s="1"/>
  <c r="M156" i="70" s="1"/>
  <c r="M157" i="70" s="1"/>
  <c r="M158" i="70" s="1"/>
  <c r="M159" i="70" s="1"/>
  <c r="M160" i="70" s="1"/>
  <c r="M161" i="70" s="1"/>
  <c r="M162" i="70" s="1"/>
  <c r="M163" i="70" s="1"/>
  <c r="F7" i="70"/>
  <c r="F8" i="70" s="1"/>
  <c r="F9" i="70" s="1"/>
  <c r="F10" i="70" s="1"/>
  <c r="F11" i="70" s="1"/>
  <c r="F12" i="70" s="1"/>
  <c r="F13" i="70" s="1"/>
  <c r="F14" i="70" s="1"/>
  <c r="F15" i="70" s="1"/>
  <c r="F16" i="70" s="1"/>
  <c r="F17" i="70" s="1"/>
  <c r="F18" i="70" s="1"/>
  <c r="F19" i="70" s="1"/>
  <c r="F20" i="70" s="1"/>
  <c r="F21" i="70" s="1"/>
  <c r="F22" i="70" s="1"/>
  <c r="F23" i="70" s="1"/>
  <c r="F24" i="70" s="1"/>
  <c r="F25" i="70" s="1"/>
  <c r="F26" i="70" s="1"/>
  <c r="F27" i="70" s="1"/>
  <c r="F28" i="70" s="1"/>
  <c r="F29" i="70" s="1"/>
  <c r="F30" i="70" s="1"/>
  <c r="F31" i="70" s="1"/>
  <c r="F32" i="70" s="1"/>
  <c r="F33" i="70" s="1"/>
  <c r="F34" i="70" s="1"/>
  <c r="F35" i="70" s="1"/>
  <c r="F36" i="70" s="1"/>
  <c r="F37" i="70" s="1"/>
  <c r="F38" i="70" s="1"/>
  <c r="F39" i="70" s="1"/>
  <c r="F40" i="70" s="1"/>
  <c r="F41" i="70" s="1"/>
  <c r="F42" i="70" s="1"/>
  <c r="F43" i="70" s="1"/>
  <c r="F44" i="70" s="1"/>
  <c r="F45" i="70" s="1"/>
  <c r="F46" i="70" s="1"/>
  <c r="F47" i="70" s="1"/>
  <c r="F48" i="70" s="1"/>
  <c r="F49" i="70" s="1"/>
  <c r="F50" i="70" s="1"/>
  <c r="F51" i="70" s="1"/>
  <c r="F52" i="70" s="1"/>
  <c r="F53" i="70" s="1"/>
  <c r="F54" i="70" s="1"/>
  <c r="F55" i="70" s="1"/>
  <c r="F56" i="70" s="1"/>
  <c r="F57" i="70" s="1"/>
  <c r="F58" i="70" s="1"/>
  <c r="F59" i="70" s="1"/>
  <c r="F60" i="70" s="1"/>
  <c r="F61" i="70" s="1"/>
  <c r="F62" i="70" s="1"/>
  <c r="F63" i="70" s="1"/>
  <c r="F64" i="70" s="1"/>
  <c r="F65" i="70" s="1"/>
  <c r="F66" i="70" s="1"/>
  <c r="F67" i="70" s="1"/>
  <c r="F68" i="70" s="1"/>
  <c r="F69" i="70" s="1"/>
  <c r="F70" i="70" s="1"/>
  <c r="F71" i="70" s="1"/>
  <c r="F72" i="70" s="1"/>
  <c r="F73" i="70" s="1"/>
  <c r="F74" i="70" s="1"/>
  <c r="F75" i="70" s="1"/>
  <c r="F76" i="70" s="1"/>
  <c r="F77" i="70" s="1"/>
  <c r="F78" i="70" s="1"/>
  <c r="F79" i="70" s="1"/>
  <c r="F80" i="70" s="1"/>
  <c r="F81" i="70" s="1"/>
  <c r="F82" i="70" s="1"/>
  <c r="L9" i="70"/>
  <c r="L182" i="70"/>
  <c r="L152" i="70"/>
  <c r="L168" i="70"/>
  <c r="L78" i="70"/>
  <c r="L103" i="70"/>
  <c r="L87" i="70"/>
  <c r="L47" i="70"/>
  <c r="L136" i="70"/>
  <c r="L36" i="70"/>
  <c r="L92" i="70"/>
  <c r="L195" i="70"/>
  <c r="L194" i="70"/>
  <c r="L163" i="70"/>
  <c r="L162" i="70"/>
  <c r="L167" i="70"/>
  <c r="L125" i="70"/>
  <c r="L142" i="70"/>
  <c r="L16" i="70"/>
  <c r="L124" i="70"/>
  <c r="L75" i="70"/>
  <c r="L193" i="70"/>
  <c r="L179" i="70"/>
  <c r="L23" i="70"/>
  <c r="L161" i="70"/>
  <c r="L41" i="70"/>
  <c r="L10" i="70"/>
  <c r="L93" i="70"/>
  <c r="L50" i="70"/>
  <c r="L42" i="70"/>
  <c r="L6" i="70"/>
  <c r="L116" i="70"/>
  <c r="L178" i="70"/>
  <c r="L151" i="70"/>
  <c r="L8" i="70"/>
  <c r="L102" i="70"/>
  <c r="L67" i="70"/>
  <c r="L112" i="70"/>
  <c r="L66" i="70"/>
  <c r="L130" i="70"/>
  <c r="L15" i="70"/>
  <c r="L49" i="70"/>
  <c r="L115" i="70"/>
  <c r="L40" i="70"/>
  <c r="L59" i="70"/>
  <c r="L86" i="70"/>
  <c r="L123" i="70"/>
  <c r="L101" i="70"/>
  <c r="L74" i="70"/>
  <c r="L7" i="70"/>
  <c r="L202" i="70"/>
  <c r="L192" i="70"/>
  <c r="L191" i="70"/>
  <c r="L181" i="70"/>
  <c r="L150" i="70"/>
  <c r="L77" i="70"/>
  <c r="L39" i="70"/>
  <c r="L46" i="70"/>
  <c r="L141" i="70"/>
  <c r="L114" i="70"/>
  <c r="L45" i="70"/>
  <c r="L70" i="70"/>
  <c r="L35" i="70"/>
  <c r="L160" i="70"/>
  <c r="L21" i="70"/>
  <c r="L201" i="70"/>
  <c r="L190" i="70"/>
  <c r="L171" i="70"/>
  <c r="L58" i="70"/>
  <c r="L89" i="70"/>
  <c r="L159" i="70"/>
  <c r="L158" i="70"/>
  <c r="L57" i="70"/>
  <c r="L149" i="70"/>
  <c r="L100" i="70"/>
  <c r="L99" i="70"/>
  <c r="L54" i="70"/>
  <c r="L14" i="70"/>
  <c r="L200" i="70"/>
  <c r="L180" i="70"/>
  <c r="L189" i="70"/>
  <c r="L88" i="70"/>
  <c r="L188" i="70"/>
  <c r="L76" i="70"/>
  <c r="L82" i="70"/>
  <c r="L108" i="70"/>
  <c r="L28" i="70"/>
  <c r="L107" i="70"/>
  <c r="L106" i="70"/>
  <c r="L25" i="70"/>
  <c r="L4" i="70"/>
  <c r="L166" i="70"/>
  <c r="L169" i="70"/>
  <c r="L110" i="70"/>
  <c r="L157" i="70"/>
  <c r="L164" i="70"/>
  <c r="L17" i="70"/>
  <c r="L56" i="70"/>
  <c r="L18" i="70"/>
  <c r="L98" i="70"/>
  <c r="L44" i="70"/>
  <c r="L53" i="70"/>
  <c r="L27" i="70"/>
  <c r="L122" i="70"/>
  <c r="L148" i="70"/>
  <c r="L170" i="70"/>
  <c r="L156" i="70"/>
  <c r="L97" i="70"/>
  <c r="L155" i="70"/>
  <c r="L140" i="70"/>
  <c r="L81" i="70"/>
  <c r="L121" i="70"/>
  <c r="L12" i="70"/>
  <c r="L22" i="70"/>
  <c r="L13" i="70"/>
  <c r="L73" i="70"/>
  <c r="L187" i="70"/>
  <c r="L177" i="70"/>
  <c r="L147" i="70"/>
  <c r="L72" i="70"/>
  <c r="L48" i="70"/>
  <c r="L11" i="70"/>
  <c r="L135" i="70"/>
  <c r="L69" i="70"/>
  <c r="L64" i="70"/>
  <c r="L38" i="70"/>
  <c r="L139" i="70"/>
  <c r="L154" i="70"/>
  <c r="L120" i="70"/>
  <c r="L153" i="70"/>
  <c r="L138" i="70"/>
  <c r="L91" i="70"/>
  <c r="L51" i="70"/>
  <c r="L80" i="70"/>
  <c r="L105" i="70"/>
  <c r="L34" i="70"/>
  <c r="L134" i="70"/>
  <c r="L146" i="70"/>
  <c r="L133" i="70"/>
  <c r="L33" i="70"/>
  <c r="L29" i="70"/>
  <c r="L119" i="70"/>
  <c r="L128" i="70"/>
  <c r="L127" i="70"/>
  <c r="L71" i="70"/>
  <c r="L43" i="70"/>
  <c r="L104" i="70"/>
  <c r="L37" i="70"/>
  <c r="L31" i="70"/>
  <c r="L109" i="70"/>
  <c r="L131" i="70"/>
  <c r="L126" i="70"/>
  <c r="L32" i="70"/>
  <c r="L111" i="70"/>
  <c r="L30" i="70"/>
  <c r="L95" i="70"/>
  <c r="L60" i="70"/>
  <c r="L26" i="70"/>
  <c r="L199" i="70"/>
  <c r="L198" i="70"/>
  <c r="L113" i="70"/>
  <c r="L176" i="70"/>
  <c r="L186" i="70"/>
  <c r="L185" i="70"/>
  <c r="L184" i="70"/>
  <c r="L118" i="70"/>
  <c r="L96" i="70"/>
  <c r="L65" i="70"/>
  <c r="L90" i="70"/>
  <c r="L83" i="70"/>
  <c r="L129" i="70"/>
  <c r="L63" i="70"/>
  <c r="L61" i="70"/>
  <c r="L5" i="70"/>
  <c r="L197" i="70"/>
  <c r="L196" i="70"/>
  <c r="L62" i="70"/>
  <c r="L175" i="70"/>
  <c r="L183" i="70"/>
  <c r="L174" i="70"/>
  <c r="L173" i="70"/>
  <c r="L85" i="70"/>
  <c r="L145" i="70"/>
  <c r="L84" i="70"/>
  <c r="L24" i="70"/>
  <c r="L68" i="70"/>
  <c r="L132" i="70"/>
  <c r="L20" i="70"/>
  <c r="L165" i="70"/>
  <c r="L172" i="70"/>
  <c r="L144" i="70"/>
  <c r="L143" i="70"/>
  <c r="L94" i="70"/>
  <c r="L55" i="70"/>
  <c r="L52" i="70"/>
  <c r="L117" i="70"/>
  <c r="L137" i="70"/>
  <c r="L19" i="70"/>
  <c r="L79" i="70"/>
  <c r="E202" i="70"/>
  <c r="E166" i="70"/>
  <c r="E133" i="70"/>
  <c r="E129" i="70"/>
  <c r="E119" i="70"/>
  <c r="E95" i="70"/>
  <c r="E73" i="70"/>
  <c r="E9" i="70"/>
  <c r="E78" i="70"/>
  <c r="E48" i="70"/>
  <c r="E18" i="70"/>
  <c r="E172" i="70"/>
  <c r="E170" i="70"/>
  <c r="E158" i="70"/>
  <c r="E150" i="70"/>
  <c r="E137" i="70"/>
  <c r="E114" i="70"/>
  <c r="E102" i="70"/>
  <c r="E91" i="70"/>
  <c r="E87" i="70"/>
  <c r="E77" i="70"/>
  <c r="E192" i="70"/>
  <c r="E160" i="70"/>
  <c r="E108" i="70"/>
  <c r="E92" i="70"/>
  <c r="E28" i="70"/>
  <c r="E15" i="70"/>
  <c r="E45" i="70"/>
  <c r="E17" i="70"/>
  <c r="E4" i="70"/>
  <c r="E38" i="70"/>
  <c r="E182" i="70"/>
  <c r="E181" i="70"/>
  <c r="E162" i="70"/>
  <c r="E159" i="70"/>
  <c r="E117" i="70"/>
  <c r="E14" i="70"/>
  <c r="E56" i="70"/>
  <c r="E50" i="70"/>
  <c r="E22" i="70"/>
  <c r="E34" i="70"/>
  <c r="E40" i="70"/>
  <c r="E149" i="70"/>
  <c r="E128" i="70"/>
  <c r="E106" i="70"/>
  <c r="E74" i="70"/>
  <c r="E82" i="70"/>
  <c r="E72" i="70"/>
  <c r="E71" i="70"/>
  <c r="E60" i="70"/>
  <c r="E186" i="70"/>
  <c r="E180" i="70"/>
  <c r="E169" i="70"/>
  <c r="E154" i="70"/>
  <c r="E141" i="70"/>
  <c r="E136" i="70"/>
  <c r="E123" i="70"/>
  <c r="E104" i="70"/>
  <c r="E101" i="70"/>
  <c r="E88" i="70"/>
  <c r="E44" i="70"/>
  <c r="E62" i="70"/>
  <c r="E66" i="70"/>
  <c r="E201" i="70"/>
  <c r="E191" i="70"/>
  <c r="E185" i="70"/>
  <c r="E184" i="70"/>
  <c r="E164" i="70"/>
  <c r="E139" i="70"/>
  <c r="E130" i="70"/>
  <c r="E122" i="70"/>
  <c r="E120" i="70"/>
  <c r="E83" i="70"/>
  <c r="E43" i="70"/>
  <c r="E27" i="70"/>
  <c r="E7" i="70"/>
  <c r="E23" i="70"/>
  <c r="E35" i="70"/>
  <c r="E200" i="70"/>
  <c r="E199" i="70"/>
  <c r="E198" i="70"/>
  <c r="E197" i="70"/>
  <c r="E196" i="70"/>
  <c r="E163" i="70"/>
  <c r="E115" i="70"/>
  <c r="E12" i="70"/>
  <c r="E10" i="70"/>
  <c r="E19" i="70"/>
  <c r="E16" i="70"/>
  <c r="E8" i="70"/>
  <c r="E6" i="70"/>
  <c r="E190" i="70"/>
  <c r="E152" i="70"/>
  <c r="E144" i="70"/>
  <c r="E140" i="70"/>
  <c r="E135" i="70"/>
  <c r="E131" i="70"/>
  <c r="E127" i="70"/>
  <c r="E100" i="70"/>
  <c r="E90" i="70"/>
  <c r="E86" i="70"/>
  <c r="E61" i="70"/>
  <c r="E47" i="70"/>
  <c r="E49" i="70"/>
  <c r="E174" i="70"/>
  <c r="E148" i="70"/>
  <c r="E147" i="70"/>
  <c r="E143" i="70"/>
  <c r="E134" i="70"/>
  <c r="E98" i="70"/>
  <c r="E26" i="70"/>
  <c r="E20" i="70"/>
  <c r="E36" i="70"/>
  <c r="E13" i="70"/>
  <c r="E11" i="70"/>
  <c r="E183" i="70"/>
  <c r="E168" i="70"/>
  <c r="E142" i="70"/>
  <c r="E118" i="70"/>
  <c r="E116" i="70"/>
  <c r="E103" i="70"/>
  <c r="E63" i="70"/>
  <c r="E57" i="70"/>
  <c r="E52" i="70"/>
  <c r="E33" i="70"/>
  <c r="E29" i="70"/>
  <c r="E157" i="70"/>
  <c r="E155" i="70"/>
  <c r="E153" i="70"/>
  <c r="E151" i="70"/>
  <c r="E138" i="70"/>
  <c r="E111" i="70"/>
  <c r="E110" i="70"/>
  <c r="E81" i="70"/>
  <c r="E80" i="70"/>
  <c r="E79" i="70"/>
  <c r="E146" i="70"/>
  <c r="E145" i="70"/>
  <c r="E126" i="70"/>
  <c r="E112" i="70"/>
  <c r="E107" i="70"/>
  <c r="E99" i="70"/>
  <c r="E97" i="70"/>
  <c r="E94" i="70"/>
  <c r="E93" i="70"/>
  <c r="E42" i="70"/>
  <c r="E31" i="70"/>
  <c r="E32" i="70"/>
  <c r="E5" i="70"/>
  <c r="E156" i="70"/>
  <c r="E105" i="70"/>
  <c r="E84" i="70"/>
  <c r="E76" i="70"/>
  <c r="E59" i="70"/>
  <c r="E65" i="70"/>
  <c r="E75" i="70"/>
  <c r="E37" i="70"/>
  <c r="E69" i="70"/>
  <c r="E195" i="70"/>
  <c r="E194" i="70"/>
  <c r="E189" i="70"/>
  <c r="E179" i="70"/>
  <c r="E178" i="70"/>
  <c r="E177" i="70"/>
  <c r="E175" i="70"/>
  <c r="E125" i="70"/>
  <c r="E124" i="70"/>
  <c r="E121" i="70"/>
  <c r="E39" i="70"/>
  <c r="E64" i="70"/>
  <c r="E54" i="70"/>
  <c r="E25" i="70"/>
  <c r="E24" i="70"/>
  <c r="E21" i="70"/>
  <c r="E193" i="70"/>
  <c r="E188" i="70"/>
  <c r="E187" i="70"/>
  <c r="E176" i="70"/>
  <c r="E173" i="70"/>
  <c r="E171" i="70"/>
  <c r="E167" i="70"/>
  <c r="E89" i="70"/>
  <c r="E55" i="70"/>
  <c r="E67" i="70"/>
  <c r="E46" i="70"/>
  <c r="E70" i="70"/>
  <c r="E30" i="70"/>
  <c r="E41" i="70"/>
  <c r="E165" i="70"/>
  <c r="E161" i="70"/>
  <c r="E132" i="70"/>
  <c r="E113" i="70"/>
  <c r="E109" i="70"/>
  <c r="E96" i="70"/>
  <c r="E85" i="70"/>
  <c r="E53" i="70"/>
  <c r="E68" i="70"/>
  <c r="E58" i="70"/>
  <c r="E51" i="70"/>
  <c r="J201" i="69"/>
  <c r="I201" i="69"/>
  <c r="H201" i="69"/>
  <c r="J200" i="69"/>
  <c r="I200" i="69"/>
  <c r="H200" i="69"/>
  <c r="J196" i="69"/>
  <c r="I196" i="69"/>
  <c r="H196" i="69"/>
  <c r="J194" i="69"/>
  <c r="I194" i="69"/>
  <c r="H194" i="69"/>
  <c r="J199" i="69"/>
  <c r="I199" i="69"/>
  <c r="H199" i="69"/>
  <c r="J198" i="69"/>
  <c r="I198" i="69"/>
  <c r="H198" i="69"/>
  <c r="J195" i="69"/>
  <c r="I195" i="69"/>
  <c r="H195" i="69"/>
  <c r="J192" i="69"/>
  <c r="I192" i="69"/>
  <c r="H192" i="69"/>
  <c r="J197" i="69"/>
  <c r="I197" i="69"/>
  <c r="H197" i="69"/>
  <c r="J193" i="69"/>
  <c r="I193" i="69"/>
  <c r="H193" i="69"/>
  <c r="J191" i="69"/>
  <c r="I191" i="69"/>
  <c r="H191" i="69"/>
  <c r="J186" i="69"/>
  <c r="I186" i="69"/>
  <c r="H186" i="69"/>
  <c r="J189" i="69"/>
  <c r="I189" i="69"/>
  <c r="H189" i="69"/>
  <c r="J190" i="69"/>
  <c r="I190" i="69"/>
  <c r="H190" i="69"/>
  <c r="J185" i="69"/>
  <c r="I185" i="69"/>
  <c r="H185" i="69"/>
  <c r="J183" i="69"/>
  <c r="I183" i="69"/>
  <c r="H183" i="69"/>
  <c r="J187" i="69"/>
  <c r="I187" i="69"/>
  <c r="H187" i="69"/>
  <c r="J182" i="69"/>
  <c r="I182" i="69"/>
  <c r="H182" i="69"/>
  <c r="J188" i="69"/>
  <c r="I188" i="69"/>
  <c r="H188" i="69"/>
  <c r="J181" i="69"/>
  <c r="I181" i="69"/>
  <c r="H181" i="69"/>
  <c r="J184" i="69"/>
  <c r="I184" i="69"/>
  <c r="H184" i="69"/>
  <c r="J176" i="69"/>
  <c r="I176" i="69"/>
  <c r="H176" i="69"/>
  <c r="J175" i="69"/>
  <c r="I175" i="69"/>
  <c r="H175" i="69"/>
  <c r="J178" i="69"/>
  <c r="I178" i="69"/>
  <c r="H178" i="69"/>
  <c r="J174" i="69"/>
  <c r="I174" i="69"/>
  <c r="H174" i="69"/>
  <c r="J171" i="69"/>
  <c r="I171" i="69"/>
  <c r="H171" i="69"/>
  <c r="J180" i="69"/>
  <c r="I180" i="69"/>
  <c r="H180" i="69"/>
  <c r="J179" i="69"/>
  <c r="I179" i="69"/>
  <c r="H179" i="69"/>
  <c r="J173" i="69"/>
  <c r="I173" i="69"/>
  <c r="H173" i="69"/>
  <c r="J172" i="69"/>
  <c r="I172" i="69"/>
  <c r="H172" i="69"/>
  <c r="J177" i="69"/>
  <c r="I177" i="69"/>
  <c r="H177" i="69"/>
  <c r="J168" i="69"/>
  <c r="I168" i="69"/>
  <c r="H168" i="69"/>
  <c r="J167" i="69"/>
  <c r="I167" i="69"/>
  <c r="H167" i="69"/>
  <c r="J161" i="69"/>
  <c r="I161" i="69"/>
  <c r="H161" i="69"/>
  <c r="J164" i="69"/>
  <c r="I164" i="69"/>
  <c r="H164" i="69"/>
  <c r="J162" i="69"/>
  <c r="I162" i="69"/>
  <c r="H162" i="69"/>
  <c r="J170" i="69"/>
  <c r="I170" i="69"/>
  <c r="H170" i="69"/>
  <c r="J163" i="69"/>
  <c r="I163" i="69"/>
  <c r="H163" i="69"/>
  <c r="J166" i="69"/>
  <c r="I166" i="69"/>
  <c r="H166" i="69"/>
  <c r="J165" i="69"/>
  <c r="I165" i="69"/>
  <c r="H165" i="69"/>
  <c r="J169" i="69"/>
  <c r="I169" i="69"/>
  <c r="H169" i="69"/>
  <c r="J160" i="69"/>
  <c r="I160" i="69"/>
  <c r="H160" i="69"/>
  <c r="J159" i="69"/>
  <c r="I159" i="69"/>
  <c r="H159" i="69"/>
  <c r="J158" i="69"/>
  <c r="I158" i="69"/>
  <c r="H158" i="69"/>
  <c r="J153" i="69"/>
  <c r="I153" i="69"/>
  <c r="H153" i="69"/>
  <c r="J155" i="69"/>
  <c r="I155" i="69"/>
  <c r="H155" i="69"/>
  <c r="J156" i="69"/>
  <c r="I156" i="69"/>
  <c r="H156" i="69"/>
  <c r="J154" i="69"/>
  <c r="I154" i="69"/>
  <c r="H154" i="69"/>
  <c r="J157" i="69"/>
  <c r="I157" i="69"/>
  <c r="H157" i="69"/>
  <c r="J152" i="69"/>
  <c r="I152" i="69"/>
  <c r="H152" i="69"/>
  <c r="J149" i="69"/>
  <c r="I149" i="69"/>
  <c r="H149" i="69"/>
  <c r="J150" i="69"/>
  <c r="I150" i="69"/>
  <c r="H150" i="69"/>
  <c r="J151" i="69"/>
  <c r="I151" i="69"/>
  <c r="H151" i="69"/>
  <c r="J145" i="69"/>
  <c r="I145" i="69"/>
  <c r="H145" i="69"/>
  <c r="J147" i="69"/>
  <c r="I147" i="69"/>
  <c r="H147" i="69"/>
  <c r="J146" i="69"/>
  <c r="I146" i="69"/>
  <c r="H146" i="69"/>
  <c r="J142" i="69"/>
  <c r="I142" i="69"/>
  <c r="H142" i="69"/>
  <c r="J141" i="69"/>
  <c r="I141" i="69"/>
  <c r="H141" i="69"/>
  <c r="J148" i="69"/>
  <c r="I148" i="69"/>
  <c r="H148" i="69"/>
  <c r="J144" i="69"/>
  <c r="I144" i="69"/>
  <c r="H144" i="69"/>
  <c r="J139" i="69"/>
  <c r="I139" i="69"/>
  <c r="H139" i="69"/>
  <c r="J143" i="69"/>
  <c r="I143" i="69"/>
  <c r="H143" i="69"/>
  <c r="J140" i="69"/>
  <c r="I140" i="69"/>
  <c r="H140" i="69"/>
  <c r="J128" i="69"/>
  <c r="I128" i="69"/>
  <c r="H128" i="69"/>
  <c r="J134" i="69"/>
  <c r="I134" i="69"/>
  <c r="H134" i="69"/>
  <c r="J137" i="69"/>
  <c r="I137" i="69"/>
  <c r="H137" i="69"/>
  <c r="J131" i="69"/>
  <c r="I131" i="69"/>
  <c r="H131" i="69"/>
  <c r="J130" i="69"/>
  <c r="I130" i="69"/>
  <c r="H130" i="69"/>
  <c r="J138" i="69"/>
  <c r="I138" i="69"/>
  <c r="H138" i="69"/>
  <c r="J129" i="69"/>
  <c r="I129" i="69"/>
  <c r="H129" i="69"/>
  <c r="J136" i="69"/>
  <c r="I136" i="69"/>
  <c r="H136" i="69"/>
  <c r="J133" i="69"/>
  <c r="I133" i="69"/>
  <c r="H133" i="69"/>
  <c r="J127" i="69"/>
  <c r="I127" i="69"/>
  <c r="H127" i="69"/>
  <c r="J124" i="69"/>
  <c r="I124" i="69"/>
  <c r="H124" i="69"/>
  <c r="J135" i="69"/>
  <c r="I135" i="69"/>
  <c r="H135" i="69"/>
  <c r="J125" i="69"/>
  <c r="I125" i="69"/>
  <c r="H125" i="69"/>
  <c r="J132" i="69"/>
  <c r="I132" i="69"/>
  <c r="H132" i="69"/>
  <c r="J126" i="69"/>
  <c r="I126" i="69"/>
  <c r="H126" i="69"/>
  <c r="J123" i="69"/>
  <c r="I123" i="69"/>
  <c r="H123" i="69"/>
  <c r="J122" i="69"/>
  <c r="I122" i="69"/>
  <c r="H122" i="69"/>
  <c r="J121" i="69"/>
  <c r="I121" i="69"/>
  <c r="H121" i="69"/>
  <c r="J117" i="69"/>
  <c r="I117" i="69"/>
  <c r="H117" i="69"/>
  <c r="J115" i="69"/>
  <c r="I115" i="69"/>
  <c r="H115" i="69"/>
  <c r="J116" i="69"/>
  <c r="I116" i="69"/>
  <c r="H116" i="69"/>
  <c r="J120" i="69"/>
  <c r="I120" i="69"/>
  <c r="H120" i="69"/>
  <c r="J113" i="69"/>
  <c r="I113" i="69"/>
  <c r="H113" i="69"/>
  <c r="J118" i="69"/>
  <c r="I118" i="69"/>
  <c r="H118" i="69"/>
  <c r="J114" i="69"/>
  <c r="I114" i="69"/>
  <c r="H114" i="69"/>
  <c r="J119" i="69"/>
  <c r="I119" i="69"/>
  <c r="H119" i="69"/>
  <c r="J112" i="69"/>
  <c r="I112" i="69"/>
  <c r="H112" i="69"/>
  <c r="J111" i="69"/>
  <c r="I111" i="69"/>
  <c r="H111" i="69"/>
  <c r="J104" i="69"/>
  <c r="I104" i="69"/>
  <c r="H104" i="69"/>
  <c r="J110" i="69"/>
  <c r="I110" i="69"/>
  <c r="H110" i="69"/>
  <c r="J109" i="69"/>
  <c r="I109" i="69"/>
  <c r="H109" i="69"/>
  <c r="J101" i="69"/>
  <c r="I101" i="69"/>
  <c r="H101" i="69"/>
  <c r="J107" i="69"/>
  <c r="I107" i="69"/>
  <c r="H107" i="69"/>
  <c r="J106" i="69"/>
  <c r="I106" i="69"/>
  <c r="H106" i="69"/>
  <c r="J102" i="69"/>
  <c r="I102" i="69"/>
  <c r="H102" i="69"/>
  <c r="J99" i="69"/>
  <c r="I99" i="69"/>
  <c r="H99" i="69"/>
  <c r="J108" i="69"/>
  <c r="I108" i="69"/>
  <c r="H108" i="69"/>
  <c r="J100" i="69"/>
  <c r="I100" i="69"/>
  <c r="H100" i="69"/>
  <c r="J98" i="69"/>
  <c r="I98" i="69"/>
  <c r="H98" i="69"/>
  <c r="J103" i="69"/>
  <c r="I103" i="69"/>
  <c r="H103" i="69"/>
  <c r="J105" i="69"/>
  <c r="I105" i="69"/>
  <c r="H105" i="69"/>
  <c r="J95" i="69"/>
  <c r="I95" i="69"/>
  <c r="H95" i="69"/>
  <c r="J92" i="69"/>
  <c r="I92" i="69"/>
  <c r="H92" i="69"/>
  <c r="J94" i="69"/>
  <c r="I94" i="69"/>
  <c r="H94" i="69"/>
  <c r="J93" i="69"/>
  <c r="I93" i="69"/>
  <c r="H93" i="69"/>
  <c r="J91" i="69"/>
  <c r="I91" i="69"/>
  <c r="H91" i="69"/>
  <c r="J90" i="69"/>
  <c r="I90" i="69"/>
  <c r="H90" i="69"/>
  <c r="J87" i="69"/>
  <c r="I87" i="69"/>
  <c r="H87" i="69"/>
  <c r="J88" i="69"/>
  <c r="I88" i="69"/>
  <c r="H88" i="69"/>
  <c r="J97" i="69"/>
  <c r="I97" i="69"/>
  <c r="H97" i="69"/>
  <c r="J96" i="69"/>
  <c r="I96" i="69"/>
  <c r="H96" i="69"/>
  <c r="J89" i="69"/>
  <c r="I89" i="69"/>
  <c r="H89" i="69"/>
  <c r="J85" i="69"/>
  <c r="I85" i="69"/>
  <c r="H85" i="69"/>
  <c r="J83" i="69"/>
  <c r="I83" i="69"/>
  <c r="H83" i="69"/>
  <c r="J81" i="69"/>
  <c r="I81" i="69"/>
  <c r="H81" i="69"/>
  <c r="J82" i="69"/>
  <c r="I82" i="69"/>
  <c r="H82" i="69"/>
  <c r="J80" i="69"/>
  <c r="I80" i="69"/>
  <c r="H80" i="69"/>
  <c r="J86" i="69"/>
  <c r="I86" i="69"/>
  <c r="H86" i="69"/>
  <c r="J84" i="69"/>
  <c r="I84" i="69"/>
  <c r="H84" i="69"/>
  <c r="J79" i="69"/>
  <c r="I79" i="69"/>
  <c r="H79" i="69"/>
  <c r="J76" i="69"/>
  <c r="I76" i="69"/>
  <c r="H76" i="69"/>
  <c r="J78" i="69"/>
  <c r="I78" i="69"/>
  <c r="H78" i="69"/>
  <c r="J77" i="69"/>
  <c r="I77" i="69"/>
  <c r="H77" i="69"/>
  <c r="J70" i="69"/>
  <c r="I70" i="69"/>
  <c r="H70" i="69"/>
  <c r="J67" i="69"/>
  <c r="I67" i="69"/>
  <c r="H67" i="69"/>
  <c r="J75" i="69"/>
  <c r="I75" i="69"/>
  <c r="H75" i="69"/>
  <c r="J69" i="69"/>
  <c r="I69" i="69"/>
  <c r="H69" i="69"/>
  <c r="J66" i="69"/>
  <c r="I66" i="69"/>
  <c r="H66" i="69"/>
  <c r="J68" i="69"/>
  <c r="I68" i="69"/>
  <c r="H68" i="69"/>
  <c r="J71" i="69"/>
  <c r="I71" i="69"/>
  <c r="H71" i="69"/>
  <c r="J74" i="69"/>
  <c r="I74" i="69"/>
  <c r="H74" i="69"/>
  <c r="J73" i="69"/>
  <c r="I73" i="69"/>
  <c r="H73" i="69"/>
  <c r="J72" i="69"/>
  <c r="I72" i="69"/>
  <c r="H72" i="69"/>
  <c r="J58" i="69"/>
  <c r="I58" i="69"/>
  <c r="H58" i="69"/>
  <c r="J54" i="69"/>
  <c r="I54" i="69"/>
  <c r="H54" i="69"/>
  <c r="J61" i="69"/>
  <c r="I61" i="69"/>
  <c r="H61" i="69"/>
  <c r="J63" i="69"/>
  <c r="I63" i="69"/>
  <c r="H63" i="69"/>
  <c r="J60" i="69"/>
  <c r="I60" i="69"/>
  <c r="H60" i="69"/>
  <c r="J62" i="69"/>
  <c r="I62" i="69"/>
  <c r="H62" i="69"/>
  <c r="J65" i="69"/>
  <c r="I65" i="69"/>
  <c r="H65" i="69"/>
  <c r="J55" i="69"/>
  <c r="I55" i="69"/>
  <c r="H55" i="69"/>
  <c r="J59" i="69"/>
  <c r="I59" i="69"/>
  <c r="H59" i="69"/>
  <c r="J64" i="69"/>
  <c r="I64" i="69"/>
  <c r="H64" i="69"/>
  <c r="J56" i="69"/>
  <c r="I56" i="69"/>
  <c r="H56" i="69"/>
  <c r="J57" i="69"/>
  <c r="I57" i="69"/>
  <c r="H57" i="69"/>
  <c r="J53" i="69"/>
  <c r="I53" i="69"/>
  <c r="H53" i="69"/>
  <c r="J49" i="69"/>
  <c r="I49" i="69"/>
  <c r="H49" i="69"/>
  <c r="J50" i="69"/>
  <c r="I50" i="69"/>
  <c r="H50" i="69"/>
  <c r="J47" i="69"/>
  <c r="I47" i="69"/>
  <c r="H47" i="69"/>
  <c r="J45" i="69"/>
  <c r="I45" i="69"/>
  <c r="H45" i="69"/>
  <c r="J52" i="69"/>
  <c r="I52" i="69"/>
  <c r="H52" i="69"/>
  <c r="J48" i="69"/>
  <c r="I48" i="69"/>
  <c r="H48" i="69"/>
  <c r="J51" i="69"/>
  <c r="I51" i="69"/>
  <c r="H51" i="69"/>
  <c r="J46" i="69"/>
  <c r="I46" i="69"/>
  <c r="H46" i="69"/>
  <c r="J44" i="69"/>
  <c r="I44" i="69"/>
  <c r="H44" i="69"/>
  <c r="J40" i="69"/>
  <c r="I40" i="69"/>
  <c r="H40" i="69"/>
  <c r="J43" i="69"/>
  <c r="I43" i="69"/>
  <c r="H43" i="69"/>
  <c r="J34" i="69"/>
  <c r="I34" i="69"/>
  <c r="H34" i="69"/>
  <c r="J32" i="69"/>
  <c r="I32" i="69"/>
  <c r="H32" i="69"/>
  <c r="J35" i="69"/>
  <c r="I35" i="69"/>
  <c r="H35" i="69"/>
  <c r="J29" i="69"/>
  <c r="I29" i="69"/>
  <c r="H29" i="69"/>
  <c r="J37" i="69"/>
  <c r="I37" i="69"/>
  <c r="H37" i="69"/>
  <c r="J41" i="69"/>
  <c r="I41" i="69"/>
  <c r="H41" i="69"/>
  <c r="J42" i="69"/>
  <c r="I42" i="69"/>
  <c r="H42" i="69"/>
  <c r="J39" i="69"/>
  <c r="I39" i="69"/>
  <c r="H39" i="69"/>
  <c r="J31" i="69"/>
  <c r="I31" i="69"/>
  <c r="H31" i="69"/>
  <c r="J28" i="69"/>
  <c r="I28" i="69"/>
  <c r="H28" i="69"/>
  <c r="J36" i="69"/>
  <c r="I36" i="69"/>
  <c r="H36" i="69"/>
  <c r="J30" i="69"/>
  <c r="I30" i="69"/>
  <c r="H30" i="69"/>
  <c r="J38" i="69"/>
  <c r="I38" i="69"/>
  <c r="H38" i="69"/>
  <c r="J33" i="69"/>
  <c r="I33" i="69"/>
  <c r="H33" i="69"/>
  <c r="J26" i="69"/>
  <c r="I26" i="69"/>
  <c r="H26" i="69"/>
  <c r="J23" i="69"/>
  <c r="I23" i="69"/>
  <c r="H23" i="69"/>
  <c r="J27" i="69"/>
  <c r="I27" i="69"/>
  <c r="H27" i="69"/>
  <c r="J17" i="69"/>
  <c r="I17" i="69"/>
  <c r="H17" i="69"/>
  <c r="J24" i="69"/>
  <c r="I24" i="69"/>
  <c r="H24" i="69"/>
  <c r="J16" i="69"/>
  <c r="I16" i="69"/>
  <c r="H16" i="69"/>
  <c r="J20" i="69"/>
  <c r="I20" i="69"/>
  <c r="H20" i="69"/>
  <c r="J18" i="69"/>
  <c r="I18" i="69"/>
  <c r="H18" i="69"/>
  <c r="J25" i="69"/>
  <c r="I25" i="69"/>
  <c r="H25" i="69"/>
  <c r="J15" i="69"/>
  <c r="I15" i="69"/>
  <c r="H15" i="69"/>
  <c r="J22" i="69"/>
  <c r="I22" i="69"/>
  <c r="H22" i="69"/>
  <c r="J14" i="69"/>
  <c r="I14" i="69"/>
  <c r="H14" i="69"/>
  <c r="J21" i="69"/>
  <c r="I21" i="69"/>
  <c r="H21" i="69"/>
  <c r="J19" i="69"/>
  <c r="I19" i="69"/>
  <c r="H19" i="69"/>
  <c r="J12" i="69"/>
  <c r="I12" i="69"/>
  <c r="H12" i="69"/>
  <c r="J13" i="69"/>
  <c r="I13" i="69"/>
  <c r="H13" i="69"/>
  <c r="J11" i="69"/>
  <c r="I11" i="69"/>
  <c r="H11" i="69"/>
  <c r="J10" i="69"/>
  <c r="I10" i="69"/>
  <c r="H10" i="69"/>
  <c r="J9" i="69"/>
  <c r="I9" i="69"/>
  <c r="H9" i="69"/>
  <c r="J8" i="69"/>
  <c r="I8" i="69"/>
  <c r="H8" i="69"/>
  <c r="J5" i="69"/>
  <c r="I5" i="69"/>
  <c r="H5" i="69"/>
  <c r="J7" i="69"/>
  <c r="I7" i="69"/>
  <c r="H7" i="69"/>
  <c r="J6" i="69"/>
  <c r="I6" i="69"/>
  <c r="H6" i="69"/>
  <c r="J4" i="69"/>
  <c r="I4" i="69"/>
  <c r="H4" i="69"/>
  <c r="J3" i="69"/>
  <c r="I3" i="69"/>
  <c r="H3" i="6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Joshua Perry</author>
  </authors>
  <commentList>
    <comment ref="L36" authorId="0" shapeId="0" xr:uid="{213AC8DA-E0D1-5447-B238-CBA1668C7818}">
      <text>
        <r>
          <rPr>
            <b/>
            <sz val="10"/>
            <color rgb="FF000000"/>
            <rFont val="Tahoma"/>
            <family val="2"/>
          </rPr>
          <t>2 home runs</t>
        </r>
      </text>
    </comment>
  </commentList>
</comments>
</file>

<file path=xl/sharedStrings.xml><?xml version="1.0" encoding="utf-8"?>
<sst xmlns="http://schemas.openxmlformats.org/spreadsheetml/2006/main" count="5971" uniqueCount="388">
  <si>
    <t xml:space="preserve">Shirt </t>
  </si>
  <si>
    <t>GAMES</t>
  </si>
  <si>
    <t>#</t>
  </si>
  <si>
    <t>PLAYER's NAME</t>
  </si>
  <si>
    <t>AB</t>
  </si>
  <si>
    <t>R</t>
  </si>
  <si>
    <t>K</t>
  </si>
  <si>
    <t>PO</t>
  </si>
  <si>
    <t xml:space="preserve"> </t>
  </si>
  <si>
    <t>Pitcher</t>
  </si>
  <si>
    <t>GRAND TOTALS</t>
  </si>
  <si>
    <t>CUM TOTALS</t>
  </si>
  <si>
    <t>Sportsmanship</t>
  </si>
  <si>
    <t>Award Calculations</t>
  </si>
  <si>
    <t>GRAND TOTAL</t>
  </si>
  <si>
    <t>BATTING AVG</t>
  </si>
  <si>
    <t xml:space="preserve"> R</t>
  </si>
  <si>
    <t>%</t>
  </si>
  <si>
    <t>Shirt #</t>
  </si>
  <si>
    <t>Player's Name</t>
  </si>
  <si>
    <t>Adj PO</t>
  </si>
  <si>
    <t>Off.</t>
  </si>
  <si>
    <t># Games</t>
  </si>
  <si>
    <t>Total PO</t>
  </si>
  <si>
    <t>Best Score</t>
  </si>
  <si>
    <t>Score Summary</t>
  </si>
  <si>
    <t xml:space="preserve">(Note:  if a player played at least one game, you </t>
  </si>
  <si>
    <t>Best Spotter Score</t>
  </si>
  <si>
    <t>must overwrite the formula in the Adj PO cell</t>
  </si>
  <si>
    <t>Best Pitcher Score</t>
  </si>
  <si>
    <t>with a zero to derive the correct best spotter score)</t>
  </si>
  <si>
    <t>Games Played</t>
  </si>
  <si>
    <t>(This figure is now automated.)</t>
  </si>
  <si>
    <t>Name</t>
  </si>
  <si>
    <t>eligible</t>
  </si>
  <si>
    <t>Batting</t>
  </si>
  <si>
    <t>Team</t>
  </si>
  <si>
    <t>Eligible</t>
  </si>
  <si>
    <t>Avg.</t>
  </si>
  <si>
    <t>Austin</t>
  </si>
  <si>
    <t>Boston</t>
  </si>
  <si>
    <t>Long Island</t>
  </si>
  <si>
    <t>Tyler</t>
  </si>
  <si>
    <t>adj BA</t>
  </si>
  <si>
    <t>G</t>
  </si>
  <si>
    <t>BA</t>
  </si>
  <si>
    <t>PO/G</t>
  </si>
  <si>
    <t>Mariano Reynoso</t>
  </si>
  <si>
    <t>Blake Boudreaux</t>
  </si>
  <si>
    <t>Clint Woodard</t>
  </si>
  <si>
    <t>Richie Schultz</t>
  </si>
  <si>
    <t>Doug Biggins</t>
  </si>
  <si>
    <t>Braulio Thorne</t>
  </si>
  <si>
    <t>Lupe Perez</t>
  </si>
  <si>
    <t>Austin Blackhawks</t>
  </si>
  <si>
    <t>Boston Renegades</t>
  </si>
  <si>
    <t>Tyler Tigers</t>
  </si>
  <si>
    <t>Bayou City Heat</t>
  </si>
  <si>
    <t xml:space="preserve">     </t>
  </si>
  <si>
    <t>Indy Thunder</t>
  </si>
  <si>
    <t>Chicago Comets</t>
  </si>
  <si>
    <t>Chicago</t>
  </si>
  <si>
    <t>James Michaels</t>
  </si>
  <si>
    <t>Sherlock Washington</t>
  </si>
  <si>
    <t>Runs</t>
  </si>
  <si>
    <t>Nick Lopez</t>
  </si>
  <si>
    <t>Axel Cox</t>
  </si>
  <si>
    <t>Jason Dobbs</t>
  </si>
  <si>
    <t>Chad Perry</t>
  </si>
  <si>
    <t>Frank Porter</t>
  </si>
  <si>
    <t>Matt McCoy</t>
  </si>
  <si>
    <t>Minnesota</t>
  </si>
  <si>
    <t>9</t>
  </si>
  <si>
    <t>26</t>
  </si>
  <si>
    <t>7</t>
  </si>
  <si>
    <t>21</t>
  </si>
  <si>
    <t>2</t>
  </si>
  <si>
    <t>11</t>
  </si>
  <si>
    <t>1</t>
  </si>
  <si>
    <t>25</t>
  </si>
  <si>
    <t>4</t>
  </si>
  <si>
    <t>5</t>
  </si>
  <si>
    <t>35</t>
  </si>
  <si>
    <t>55</t>
  </si>
  <si>
    <t>Jacory Wiley</t>
  </si>
  <si>
    <t>30</t>
  </si>
  <si>
    <t>Jared Woodard</t>
  </si>
  <si>
    <t>Place</t>
  </si>
  <si>
    <t>Evan Van Duyne</t>
  </si>
  <si>
    <t>Minnesota Millers</t>
  </si>
  <si>
    <t>Joe McCormick</t>
  </si>
  <si>
    <t>Rich Koppenjan</t>
  </si>
  <si>
    <t>Brandon Chesser</t>
  </si>
  <si>
    <t>Dan Eliason</t>
  </si>
  <si>
    <t>Ed Brown</t>
  </si>
  <si>
    <t>Dennis Lynch</t>
  </si>
  <si>
    <t>17</t>
  </si>
  <si>
    <t>10</t>
  </si>
  <si>
    <t>24</t>
  </si>
  <si>
    <t>88</t>
  </si>
  <si>
    <t>23</t>
  </si>
  <si>
    <t>16</t>
  </si>
  <si>
    <t>8</t>
  </si>
  <si>
    <t>13</t>
  </si>
  <si>
    <t>15</t>
  </si>
  <si>
    <t>12</t>
  </si>
  <si>
    <t>33</t>
  </si>
  <si>
    <t>22</t>
  </si>
  <si>
    <t>40</t>
  </si>
  <si>
    <t>32</t>
  </si>
  <si>
    <t>63</t>
  </si>
  <si>
    <t>Faith Penn</t>
  </si>
  <si>
    <t>3</t>
  </si>
  <si>
    <t>18</t>
  </si>
  <si>
    <t>Nick Silver</t>
  </si>
  <si>
    <t>6</t>
  </si>
  <si>
    <t>41</t>
  </si>
  <si>
    <t>19</t>
  </si>
  <si>
    <t>14</t>
  </si>
  <si>
    <t>Tanner Gers</t>
  </si>
  <si>
    <t>28</t>
  </si>
  <si>
    <t>Fonzie Medrano</t>
  </si>
  <si>
    <t>81</t>
  </si>
  <si>
    <t>31</t>
  </si>
  <si>
    <t>Eric Rodriguez</t>
  </si>
  <si>
    <t>20</t>
  </si>
  <si>
    <t>Steve Guerra</t>
  </si>
  <si>
    <t>Mike Coughlin</t>
  </si>
  <si>
    <t>Ronald Jordan</t>
  </si>
  <si>
    <t>Jason Gainey</t>
  </si>
  <si>
    <t>John Ingram</t>
  </si>
  <si>
    <t>Elzie Haskett</t>
  </si>
  <si>
    <t>Riley Schmitz</t>
  </si>
  <si>
    <t>Patrick Lemke</t>
  </si>
  <si>
    <t>Sarai Hernandez</t>
  </si>
  <si>
    <t>Rob Weigand</t>
  </si>
  <si>
    <t>Josh Xiong</t>
  </si>
  <si>
    <t>Tyler Rodriguez</t>
  </si>
  <si>
    <t>38</t>
  </si>
  <si>
    <t>Darius Sterling</t>
  </si>
  <si>
    <t>Joe Higdon</t>
  </si>
  <si>
    <t>Not &gt;= 20</t>
  </si>
  <si>
    <t>Not &gt;= 4</t>
  </si>
  <si>
    <t>Not &gt;= 120</t>
  </si>
  <si>
    <t>BCS Outlaws</t>
  </si>
  <si>
    <t>Jamie Sibson</t>
  </si>
  <si>
    <t>45</t>
  </si>
  <si>
    <t>Dontrey Hunt</t>
  </si>
  <si>
    <t>Richie Flores</t>
  </si>
  <si>
    <t>29</t>
  </si>
  <si>
    <t>Toby Gregory</t>
  </si>
  <si>
    <t>Marvin Morgan</t>
  </si>
  <si>
    <t>Crystal Melero</t>
  </si>
  <si>
    <t>Tim Syphers</t>
  </si>
  <si>
    <t>Scott Hogwood</t>
  </si>
  <si>
    <t>Chris Jackson</t>
  </si>
  <si>
    <t>Steve Puryear</t>
  </si>
  <si>
    <t>San Antonio Jets</t>
  </si>
  <si>
    <t>Indy Edge</t>
  </si>
  <si>
    <t>Tim Hibner</t>
  </si>
  <si>
    <t>San Antonio</t>
  </si>
  <si>
    <t>Kyle Kennedy</t>
  </si>
  <si>
    <t>0</t>
  </si>
  <si>
    <t>Ed Manning</t>
  </si>
  <si>
    <t>27</t>
  </si>
  <si>
    <t>Randy George</t>
  </si>
  <si>
    <t>Roy Cody</t>
  </si>
  <si>
    <t>Alex Barrera</t>
  </si>
  <si>
    <t>53</t>
  </si>
  <si>
    <t>Shawn Devenish</t>
  </si>
  <si>
    <t>Rene Almanza</t>
  </si>
  <si>
    <t>Todd Paulson</t>
  </si>
  <si>
    <t>Abigail Junek</t>
  </si>
  <si>
    <t>John Margist</t>
  </si>
  <si>
    <t>Gerald Dycus</t>
  </si>
  <si>
    <t>Josh Perry</t>
  </si>
  <si>
    <t>Long Island Bombers</t>
  </si>
  <si>
    <t>Tyler Newhouse</t>
  </si>
  <si>
    <t>Cesar Lazcano</t>
  </si>
  <si>
    <t>37</t>
  </si>
  <si>
    <t>Hunter Frederick</t>
  </si>
  <si>
    <t>Corion White</t>
  </si>
  <si>
    <t>99</t>
  </si>
  <si>
    <t>Casey Bahn</t>
  </si>
  <si>
    <t>Steve Harris</t>
  </si>
  <si>
    <t>Jason Walters</t>
  </si>
  <si>
    <t>David Smith</t>
  </si>
  <si>
    <t>Zach Arambula</t>
  </si>
  <si>
    <t>Pam Chesser</t>
  </si>
  <si>
    <t>Will Lopez</t>
  </si>
  <si>
    <t>Philly</t>
  </si>
  <si>
    <t>48</t>
  </si>
  <si>
    <t>David Sanchez</t>
  </si>
  <si>
    <t>PJ Navarro</t>
  </si>
  <si>
    <t>John Marquez</t>
  </si>
  <si>
    <t>Alex Gamino</t>
  </si>
  <si>
    <t>75</t>
  </si>
  <si>
    <t>Kim Blumenthal</t>
  </si>
  <si>
    <t>Hillary Oswald</t>
  </si>
  <si>
    <t>36</t>
  </si>
  <si>
    <t>Bayou City</t>
  </si>
  <si>
    <t>44</t>
  </si>
  <si>
    <t>Christian Keely</t>
  </si>
  <si>
    <t>Courtney Williams</t>
  </si>
  <si>
    <t>34</t>
  </si>
  <si>
    <t>Juan Munoz</t>
  </si>
  <si>
    <t>Justin Holland</t>
  </si>
  <si>
    <t>Nick Mulherin</t>
  </si>
  <si>
    <t>Philly Fire</t>
  </si>
  <si>
    <t>Justin Rhines</t>
  </si>
  <si>
    <t>71</t>
  </si>
  <si>
    <t>Liam McCoy</t>
  </si>
  <si>
    <t>Braille</t>
  </si>
  <si>
    <t>L Darnell Williams</t>
  </si>
  <si>
    <t>Richie Krussel</t>
  </si>
  <si>
    <t>Johnny Steel</t>
  </si>
  <si>
    <t>Edgar Erickson</t>
  </si>
  <si>
    <t>Rob Thayer</t>
  </si>
  <si>
    <t>Kathleen Trutschel</t>
  </si>
  <si>
    <t>51</t>
  </si>
  <si>
    <t>Braille Bandits</t>
  </si>
  <si>
    <t>Corey White</t>
  </si>
  <si>
    <t>Cortez Hill</t>
  </si>
  <si>
    <t>Carlos Black</t>
  </si>
  <si>
    <t>Atlanta</t>
  </si>
  <si>
    <t>Gateway</t>
  </si>
  <si>
    <t>Demetris Morrow</t>
  </si>
  <si>
    <t>Ralph Smith</t>
  </si>
  <si>
    <t>00</t>
  </si>
  <si>
    <t>Aaron See</t>
  </si>
  <si>
    <t>Joe Fleeks</t>
  </si>
  <si>
    <t>Ethan Johnston</t>
  </si>
  <si>
    <t>Marc Morris</t>
  </si>
  <si>
    <t>Garrick Scott</t>
  </si>
  <si>
    <t>Cody Jeffares</t>
  </si>
  <si>
    <t>Alfonso Harell</t>
  </si>
  <si>
    <t>Wali Salahuddin</t>
  </si>
  <si>
    <t>Roy Hutchins</t>
  </si>
  <si>
    <t>Ronnie Bellamy</t>
  </si>
  <si>
    <t>John Parker</t>
  </si>
  <si>
    <t>Melvin Gatewood</t>
  </si>
  <si>
    <t>Hunter Mouton</t>
  </si>
  <si>
    <t>Michael Finn</t>
  </si>
  <si>
    <t>94</t>
  </si>
  <si>
    <t>Chad Dillon</t>
  </si>
  <si>
    <t>Josh Sisson</t>
  </si>
  <si>
    <t>Dustin Youngren</t>
  </si>
  <si>
    <t>Noah Beckman</t>
  </si>
  <si>
    <t>Bill Landrum</t>
  </si>
  <si>
    <t>Lamarion Aldridge</t>
  </si>
  <si>
    <t>Kalari Jackson</t>
  </si>
  <si>
    <t>Husani Hill</t>
  </si>
  <si>
    <t>Kathryn Jedynak</t>
  </si>
  <si>
    <t>Stanley Griffin</t>
  </si>
  <si>
    <t>Antonio Dobyne</t>
  </si>
  <si>
    <t>Daryl Minor</t>
  </si>
  <si>
    <t>Kyle Borah</t>
  </si>
  <si>
    <t>Michael Lewis</t>
  </si>
  <si>
    <t>54</t>
  </si>
  <si>
    <t>Jake McEntyre</t>
  </si>
  <si>
    <t>Jeffrey Tyler</t>
  </si>
  <si>
    <t>49</t>
  </si>
  <si>
    <t>Andrew Salmon</t>
  </si>
  <si>
    <t>James Sciortino</t>
  </si>
  <si>
    <t>Alvin Suarez</t>
  </si>
  <si>
    <t>Dakota Hogwood</t>
  </si>
  <si>
    <t>Jason Esterhuizen</t>
  </si>
  <si>
    <t>Atlanta Chaos</t>
  </si>
  <si>
    <t>Gateway Archers</t>
  </si>
  <si>
    <t>79</t>
  </si>
  <si>
    <t>Mari Blumenthal</t>
  </si>
  <si>
    <t>Rebecca Lewis</t>
  </si>
  <si>
    <t>Giovanni Francese</t>
  </si>
  <si>
    <t>Kevin Smith</t>
  </si>
  <si>
    <t>Chris Dunlavy</t>
  </si>
  <si>
    <t>Jesus Garcia</t>
  </si>
  <si>
    <t>yes</t>
  </si>
  <si>
    <t>_</t>
  </si>
  <si>
    <t>Molly Fleming</t>
  </si>
  <si>
    <t>50</t>
  </si>
  <si>
    <t>Ashley Melero</t>
  </si>
  <si>
    <t>Don Agurs</t>
  </si>
  <si>
    <t>Nehemiah Douglas</t>
  </si>
  <si>
    <t>SGV</t>
  </si>
  <si>
    <t>Kirstyn Smith</t>
  </si>
  <si>
    <t>Lea Werner</t>
  </si>
  <si>
    <t>Darren Keepers</t>
  </si>
  <si>
    <t>Nestar G</t>
  </si>
  <si>
    <t>Johnny Walker</t>
  </si>
  <si>
    <t>47</t>
  </si>
  <si>
    <t>Houston</t>
  </si>
  <si>
    <t>Drew Burnett</t>
  </si>
  <si>
    <t>Kyle Burris</t>
  </si>
  <si>
    <t>BCS</t>
  </si>
  <si>
    <t>Jerry House</t>
  </si>
  <si>
    <t>Alex Quick</t>
  </si>
  <si>
    <t>Gregory Roberts</t>
  </si>
  <si>
    <t>46</t>
  </si>
  <si>
    <t>64</t>
  </si>
  <si>
    <t>Louis Rodriguez</t>
  </si>
  <si>
    <t>Guy Zuccarello</t>
  </si>
  <si>
    <t>Luis Soto</t>
  </si>
  <si>
    <t>91</t>
  </si>
  <si>
    <t>43</t>
  </si>
  <si>
    <t>Marlin Stover</t>
  </si>
  <si>
    <t>Bernard Battle</t>
  </si>
  <si>
    <t>Anavar Garcia</t>
  </si>
  <si>
    <t>83</t>
  </si>
  <si>
    <t>Colbey Hanes</t>
  </si>
  <si>
    <t>Jamelle Williams</t>
  </si>
  <si>
    <t>Tracy Jackson</t>
  </si>
  <si>
    <t>Sara Litzer</t>
  </si>
  <si>
    <t>Rick Castaneda</t>
  </si>
  <si>
    <t>Eric Harris</t>
  </si>
  <si>
    <t>Robert Selby</t>
  </si>
  <si>
    <t>John Gonzales</t>
  </si>
  <si>
    <t>Adam Rodenbock</t>
  </si>
  <si>
    <t>Shane Cantan</t>
  </si>
  <si>
    <t>Rob Dyas</t>
  </si>
  <si>
    <t>Zephryn Victor</t>
  </si>
  <si>
    <t>Sara</t>
  </si>
  <si>
    <t>Mike M</t>
  </si>
  <si>
    <t>74</t>
  </si>
  <si>
    <t>Adrene Tamplin</t>
  </si>
  <si>
    <t>Tim Precious</t>
  </si>
  <si>
    <t>66</t>
  </si>
  <si>
    <t>Drew Crook</t>
  </si>
  <si>
    <t>Ron Cochran</t>
  </si>
  <si>
    <t>Peter Connolly</t>
  </si>
  <si>
    <t>Chad Morey</t>
  </si>
  <si>
    <t>Damian Gonzalez</t>
  </si>
  <si>
    <t>Joe Dejesus</t>
  </si>
  <si>
    <t>Matt Puvogel</t>
  </si>
  <si>
    <t>Megan Fink</t>
  </si>
  <si>
    <t>John Cruz</t>
  </si>
  <si>
    <t>Leo Medina</t>
  </si>
  <si>
    <t>Dan Hernandez</t>
  </si>
  <si>
    <t>Ikram Muhammed</t>
  </si>
  <si>
    <t>Pasquale Agnone</t>
  </si>
  <si>
    <t>Levi McChesney</t>
  </si>
  <si>
    <t>Houston Hurricanes</t>
  </si>
  <si>
    <t>SGV Panthers</t>
  </si>
  <si>
    <t>Takeshia Safford</t>
  </si>
  <si>
    <t>Alex Gonzalez</t>
  </si>
  <si>
    <t>Nester G</t>
  </si>
  <si>
    <t>Matthew</t>
  </si>
  <si>
    <t>Rodriguez Best-R</t>
  </si>
  <si>
    <t>Daniel Brock-R</t>
  </si>
  <si>
    <t>Henry Escobedo-R</t>
  </si>
  <si>
    <t>Sara Gardner-R</t>
  </si>
  <si>
    <t>Alex Price-R</t>
  </si>
  <si>
    <t>Emily Degraf-R</t>
  </si>
  <si>
    <t>Elena Regan-R</t>
  </si>
  <si>
    <t>Ivan Rodriguez-R</t>
  </si>
  <si>
    <t>Chris Kimball-R</t>
  </si>
  <si>
    <t>Tasha Lee-R</t>
  </si>
  <si>
    <t>Ri Mario Blake-R</t>
  </si>
  <si>
    <t>Casey Krouse-R</t>
  </si>
  <si>
    <t>Pat Krouse-R</t>
  </si>
  <si>
    <t>Gerardo Tevera-R</t>
  </si>
  <si>
    <t>Sean Borah-R</t>
  </si>
  <si>
    <t>Henry Allen-R</t>
  </si>
  <si>
    <t>Dylan Berry-R</t>
  </si>
  <si>
    <t>Chase Dickey-R</t>
  </si>
  <si>
    <t>Robert Weeks-R</t>
  </si>
  <si>
    <t>Hector Lara-R</t>
  </si>
  <si>
    <t>Jasvir Huerta-R</t>
  </si>
  <si>
    <t>Jeremy Lopez-R</t>
  </si>
  <si>
    <t>Eric Varela-R</t>
  </si>
  <si>
    <t>Jhon Rodriguez-R</t>
  </si>
  <si>
    <t>Betsy Estrada-R</t>
  </si>
  <si>
    <t>Alex Marositz-R</t>
  </si>
  <si>
    <t>Joe Duncan-R</t>
  </si>
  <si>
    <t>Victor Hernandez-R</t>
  </si>
  <si>
    <t>Jacon Hoffmann-R</t>
  </si>
  <si>
    <t>K Pct</t>
  </si>
  <si>
    <t>Rank</t>
  </si>
  <si>
    <t>Offense</t>
  </si>
  <si>
    <t>Defense</t>
  </si>
  <si>
    <t>Pitching</t>
  </si>
  <si>
    <t>Batters</t>
  </si>
  <si>
    <t>Fielding</t>
  </si>
  <si>
    <t>Allowed</t>
  </si>
  <si>
    <t>PO's</t>
  </si>
  <si>
    <t>MVP</t>
  </si>
  <si>
    <t>K Pct.</t>
  </si>
  <si>
    <t>Def. PO/G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</si>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</sst>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12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10"/>
      <color indexed="55"/>
      <name val="Arial"/>
      <family val="2"/>
    </font>
    <font>
      <sz val="10"/>
      <color indexed="55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9" fillId="0" borderId="0"/>
    <xf numFmtId="9" fontId="3" fillId="0" borderId="0" applyNumberFormat="0" applyFont="0" applyFill="0" applyBorder="0" applyAlignment="0" applyProtection="0"/>
  </cellStyleXfs>
  <cellXfs count="21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1" xfId="0" applyFont="1" applyFill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5" fillId="2" borderId="9" xfId="0" applyFont="1" applyFill="1" applyBorder="1"/>
    <xf numFmtId="0" fontId="1" fillId="0" borderId="0" xfId="0" applyFont="1" applyAlignment="1">
      <alignment horizontal="center"/>
    </xf>
    <xf numFmtId="0" fontId="3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4" fillId="2" borderId="9" xfId="0" applyFont="1" applyFill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3" xfId="0" applyFont="1" applyBorder="1"/>
    <xf numFmtId="0" fontId="1" fillId="0" borderId="7" xfId="0" applyFont="1" applyBorder="1"/>
    <xf numFmtId="0" fontId="1" fillId="0" borderId="1" xfId="0" applyFont="1" applyBorder="1"/>
    <xf numFmtId="0" fontId="1" fillId="0" borderId="23" xfId="0" applyFont="1" applyBorder="1"/>
    <xf numFmtId="0" fontId="1" fillId="0" borderId="24" xfId="0" applyFont="1" applyBorder="1"/>
    <xf numFmtId="0" fontId="0" fillId="3" borderId="0" xfId="0" applyFill="1" applyAlignment="1">
      <alignment horizontal="center"/>
    </xf>
    <xf numFmtId="0" fontId="0" fillId="3" borderId="7" xfId="0" applyFill="1" applyBorder="1"/>
    <xf numFmtId="0" fontId="0" fillId="3" borderId="3" xfId="0" applyFill="1" applyBorder="1"/>
    <xf numFmtId="0" fontId="0" fillId="3" borderId="2" xfId="0" applyFill="1" applyBorder="1"/>
    <xf numFmtId="0" fontId="0" fillId="2" borderId="9" xfId="0" applyFill="1" applyBorder="1"/>
    <xf numFmtId="0" fontId="1" fillId="2" borderId="9" xfId="0" applyFont="1" applyFill="1" applyBorder="1"/>
    <xf numFmtId="0" fontId="0" fillId="0" borderId="0" xfId="0" applyBorder="1"/>
    <xf numFmtId="0" fontId="6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center"/>
    </xf>
    <xf numFmtId="164" fontId="7" fillId="0" borderId="0" xfId="0" applyNumberFormat="1" applyFont="1" applyBorder="1"/>
    <xf numFmtId="0" fontId="4" fillId="2" borderId="6" xfId="0" applyFont="1" applyFill="1" applyBorder="1"/>
    <xf numFmtId="0" fontId="0" fillId="3" borderId="8" xfId="0" applyFill="1" applyBorder="1"/>
    <xf numFmtId="0" fontId="0" fillId="4" borderId="6" xfId="0" applyFill="1" applyBorder="1"/>
    <xf numFmtId="0" fontId="8" fillId="0" borderId="0" xfId="0" applyFont="1"/>
    <xf numFmtId="0" fontId="1" fillId="0" borderId="25" xfId="0" applyFont="1" applyBorder="1"/>
    <xf numFmtId="0" fontId="0" fillId="0" borderId="7" xfId="0" applyBorder="1"/>
    <xf numFmtId="0" fontId="1" fillId="0" borderId="26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27" xfId="0" applyFont="1" applyBorder="1"/>
    <xf numFmtId="0" fontId="1" fillId="0" borderId="8" xfId="0" applyFont="1" applyBorder="1"/>
    <xf numFmtId="0" fontId="1" fillId="0" borderId="23" xfId="0" applyFont="1" applyBorder="1" applyAlignment="1">
      <alignment horizontal="center"/>
    </xf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28" xfId="0" applyFont="1" applyBorder="1"/>
    <xf numFmtId="0" fontId="3" fillId="0" borderId="11" xfId="0" applyFont="1" applyBorder="1"/>
    <xf numFmtId="165" fontId="3" fillId="0" borderId="11" xfId="0" applyNumberFormat="1" applyFont="1" applyBorder="1" applyAlignment="1">
      <alignment horizontal="center"/>
    </xf>
    <xf numFmtId="0" fontId="3" fillId="0" borderId="0" xfId="0" applyFont="1" applyBorder="1"/>
    <xf numFmtId="0" fontId="3" fillId="0" borderId="0" xfId="0" applyFont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" fillId="0" borderId="0" xfId="0" applyFont="1"/>
    <xf numFmtId="165" fontId="1" fillId="0" borderId="0" xfId="0" applyNumberFormat="1" applyFont="1"/>
    <xf numFmtId="164" fontId="1" fillId="0" borderId="6" xfId="0" applyNumberFormat="1" applyFont="1" applyBorder="1"/>
    <xf numFmtId="0" fontId="1" fillId="4" borderId="8" xfId="0" applyFont="1" applyFill="1" applyBorder="1"/>
    <xf numFmtId="0" fontId="1" fillId="4" borderId="7" xfId="0" applyFont="1" applyFill="1" applyBorder="1"/>
    <xf numFmtId="0" fontId="1" fillId="4" borderId="7" xfId="0" applyFont="1" applyFill="1" applyBorder="1" applyAlignment="1">
      <alignment horizontal="center"/>
    </xf>
    <xf numFmtId="0" fontId="2" fillId="0" borderId="0" xfId="0" applyFont="1"/>
    <xf numFmtId="0" fontId="0" fillId="0" borderId="3" xfId="0" applyBorder="1"/>
    <xf numFmtId="0" fontId="0" fillId="0" borderId="2" xfId="0" applyBorder="1"/>
    <xf numFmtId="0" fontId="0" fillId="0" borderId="8" xfId="0" applyBorder="1"/>
    <xf numFmtId="0" fontId="1" fillId="0" borderId="29" xfId="0" applyFont="1" applyBorder="1"/>
    <xf numFmtId="2" fontId="3" fillId="0" borderId="30" xfId="0" applyNumberFormat="1" applyFont="1" applyBorder="1"/>
    <xf numFmtId="165" fontId="3" fillId="0" borderId="30" xfId="0" applyNumberFormat="1" applyFont="1" applyBorder="1"/>
    <xf numFmtId="0" fontId="1" fillId="0" borderId="31" xfId="0" applyFont="1" applyBorder="1"/>
    <xf numFmtId="0" fontId="3" fillId="0" borderId="32" xfId="0" applyFont="1" applyBorder="1"/>
    <xf numFmtId="0" fontId="3" fillId="0" borderId="33" xfId="0" applyFont="1" applyBorder="1" applyAlignment="1">
      <alignment horizontal="center"/>
    </xf>
    <xf numFmtId="49" fontId="0" fillId="0" borderId="0" xfId="0" applyNumberFormat="1" applyAlignment="1">
      <alignment horizontal="center"/>
    </xf>
    <xf numFmtId="164" fontId="1" fillId="0" borderId="15" xfId="0" applyNumberFormat="1" applyFont="1" applyBorder="1"/>
    <xf numFmtId="164" fontId="1" fillId="0" borderId="34" xfId="0" applyNumberFormat="1" applyFont="1" applyBorder="1"/>
    <xf numFmtId="49" fontId="0" fillId="0" borderId="35" xfId="0" applyNumberFormat="1" applyBorder="1"/>
    <xf numFmtId="49" fontId="0" fillId="0" borderId="36" xfId="0" applyNumberFormat="1" applyBorder="1"/>
    <xf numFmtId="0" fontId="1" fillId="0" borderId="37" xfId="0" applyFont="1" applyBorder="1"/>
    <xf numFmtId="0" fontId="1" fillId="0" borderId="38" xfId="0" applyFont="1" applyBorder="1"/>
    <xf numFmtId="0" fontId="1" fillId="0" borderId="10" xfId="0" applyFont="1" applyBorder="1"/>
    <xf numFmtId="0" fontId="1" fillId="0" borderId="12" xfId="0" applyFont="1" applyBorder="1"/>
    <xf numFmtId="0" fontId="1" fillId="0" borderId="39" xfId="0" applyFont="1" applyBorder="1"/>
    <xf numFmtId="0" fontId="1" fillId="0" borderId="40" xfId="0" applyFont="1" applyBorder="1"/>
    <xf numFmtId="0" fontId="1" fillId="0" borderId="41" xfId="0" applyFont="1" applyBorder="1"/>
    <xf numFmtId="165" fontId="3" fillId="0" borderId="0" xfId="0" applyNumberFormat="1" applyFont="1" applyBorder="1" applyAlignment="1">
      <alignment horizontal="center"/>
    </xf>
    <xf numFmtId="49" fontId="0" fillId="0" borderId="42" xfId="0" applyNumberFormat="1" applyBorder="1"/>
    <xf numFmtId="0" fontId="3" fillId="0" borderId="42" xfId="0" applyFont="1" applyBorder="1"/>
    <xf numFmtId="164" fontId="0" fillId="0" borderId="0" xfId="0" applyNumberFormat="1"/>
    <xf numFmtId="0" fontId="0" fillId="0" borderId="0" xfId="0" applyFill="1" applyBorder="1"/>
    <xf numFmtId="49" fontId="0" fillId="0" borderId="0" xfId="0" applyNumberForma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49" fontId="0" fillId="0" borderId="34" xfId="0" applyNumberFormat="1" applyBorder="1"/>
    <xf numFmtId="0" fontId="0" fillId="0" borderId="0" xfId="0" applyFill="1"/>
    <xf numFmtId="0" fontId="1" fillId="0" borderId="11" xfId="0" applyFont="1" applyFill="1" applyBorder="1" applyAlignment="1">
      <alignment horizontal="center"/>
    </xf>
    <xf numFmtId="164" fontId="0" fillId="0" borderId="11" xfId="0" applyNumberFormat="1" applyBorder="1"/>
    <xf numFmtId="0" fontId="1" fillId="0" borderId="11" xfId="1" applyFont="1" applyBorder="1"/>
    <xf numFmtId="0" fontId="1" fillId="0" borderId="14" xfId="1" applyFont="1" applyBorder="1"/>
    <xf numFmtId="0" fontId="1" fillId="0" borderId="14" xfId="1" applyFont="1" applyBorder="1" applyAlignment="1">
      <alignment horizontal="center"/>
    </xf>
    <xf numFmtId="0" fontId="1" fillId="0" borderId="42" xfId="1" applyFont="1" applyBorder="1" applyAlignment="1">
      <alignment horizontal="center"/>
    </xf>
    <xf numFmtId="0" fontId="3" fillId="0" borderId="0" xfId="1" applyFont="1"/>
    <xf numFmtId="49" fontId="3" fillId="0" borderId="44" xfId="1" applyNumberFormat="1" applyFont="1" applyBorder="1"/>
    <xf numFmtId="0" fontId="10" fillId="0" borderId="0" xfId="1" applyFont="1" applyBorder="1" applyAlignment="1">
      <alignment horizontal="right"/>
    </xf>
    <xf numFmtId="164" fontId="10" fillId="0" borderId="30" xfId="1" applyNumberFormat="1" applyFont="1" applyBorder="1" applyAlignment="1">
      <alignment horizontal="right"/>
    </xf>
    <xf numFmtId="1" fontId="3" fillId="0" borderId="0" xfId="1" applyNumberFormat="1" applyFont="1"/>
    <xf numFmtId="0" fontId="9" fillId="0" borderId="0" xfId="1"/>
    <xf numFmtId="0" fontId="9" fillId="0" borderId="44" xfId="1" applyBorder="1"/>
    <xf numFmtId="0" fontId="3" fillId="0" borderId="12" xfId="0" applyFont="1" applyBorder="1"/>
    <xf numFmtId="49" fontId="0" fillId="0" borderId="45" xfId="0" applyNumberFormat="1" applyBorder="1"/>
    <xf numFmtId="0" fontId="0" fillId="0" borderId="46" xfId="0" applyBorder="1"/>
    <xf numFmtId="0" fontId="0" fillId="0" borderId="44" xfId="0" applyBorder="1"/>
    <xf numFmtId="0" fontId="0" fillId="0" borderId="47" xfId="0" applyBorder="1"/>
    <xf numFmtId="0" fontId="0" fillId="0" borderId="29" xfId="0" applyBorder="1"/>
    <xf numFmtId="0" fontId="1" fillId="0" borderId="46" xfId="0" applyFont="1" applyBorder="1"/>
    <xf numFmtId="0" fontId="1" fillId="0" borderId="30" xfId="0" applyFont="1" applyBorder="1"/>
    <xf numFmtId="0" fontId="1" fillId="0" borderId="47" xfId="0" applyFont="1" applyBorder="1"/>
    <xf numFmtId="164" fontId="1" fillId="0" borderId="9" xfId="0" applyNumberFormat="1" applyFont="1" applyBorder="1"/>
    <xf numFmtId="0" fontId="3" fillId="0" borderId="0" xfId="1" applyFont="1" applyBorder="1"/>
    <xf numFmtId="0" fontId="3" fillId="0" borderId="44" xfId="1" applyFont="1" applyBorder="1"/>
    <xf numFmtId="0" fontId="3" fillId="0" borderId="29" xfId="1" applyFont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3" fillId="0" borderId="12" xfId="0" applyFont="1" applyFill="1" applyBorder="1"/>
    <xf numFmtId="0" fontId="3" fillId="0" borderId="10" xfId="0" applyFont="1" applyFill="1" applyBorder="1"/>
    <xf numFmtId="0" fontId="3" fillId="0" borderId="11" xfId="0" applyFont="1" applyFill="1" applyBorder="1"/>
    <xf numFmtId="1" fontId="3" fillId="0" borderId="0" xfId="1" applyNumberFormat="1" applyFont="1" applyBorder="1"/>
    <xf numFmtId="0" fontId="3" fillId="0" borderId="30" xfId="1" applyFont="1" applyBorder="1"/>
    <xf numFmtId="0" fontId="10" fillId="0" borderId="40" xfId="1" applyFont="1" applyBorder="1" applyAlignment="1">
      <alignment horizontal="right"/>
    </xf>
    <xf numFmtId="0" fontId="10" fillId="0" borderId="44" xfId="1" applyFont="1" applyBorder="1" applyAlignment="1">
      <alignment horizontal="right"/>
    </xf>
    <xf numFmtId="0" fontId="1" fillId="0" borderId="11" xfId="1" applyFont="1" applyBorder="1" applyAlignment="1">
      <alignment horizontal="center"/>
    </xf>
    <xf numFmtId="164" fontId="10" fillId="0" borderId="44" xfId="1" applyNumberFormat="1" applyFont="1" applyBorder="1" applyAlignment="1">
      <alignment horizontal="right"/>
    </xf>
    <xf numFmtId="2" fontId="0" fillId="0" borderId="0" xfId="0" applyNumberFormat="1"/>
    <xf numFmtId="10" fontId="0" fillId="0" borderId="0" xfId="2" applyNumberFormat="1" applyFont="1"/>
    <xf numFmtId="0" fontId="3" fillId="0" borderId="14" xfId="0" applyFont="1" applyBorder="1"/>
    <xf numFmtId="0" fontId="1" fillId="0" borderId="7" xfId="0" applyFont="1" applyFill="1" applyBorder="1" applyAlignment="1">
      <alignment horizontal="center"/>
    </xf>
    <xf numFmtId="0" fontId="1" fillId="0" borderId="16" xfId="0" applyFont="1" applyFill="1" applyBorder="1"/>
    <xf numFmtId="0" fontId="1" fillId="0" borderId="17" xfId="0" applyFont="1" applyFill="1" applyBorder="1"/>
    <xf numFmtId="0" fontId="1" fillId="0" borderId="18" xfId="0" applyFont="1" applyFill="1" applyBorder="1"/>
    <xf numFmtId="0" fontId="3" fillId="0" borderId="10" xfId="0" applyFont="1" applyBorder="1"/>
    <xf numFmtId="0" fontId="3" fillId="0" borderId="0" xfId="0" applyFont="1" applyFill="1" applyBorder="1"/>
    <xf numFmtId="0" fontId="0" fillId="0" borderId="11" xfId="0" applyBorder="1"/>
    <xf numFmtId="0" fontId="0" fillId="0" borderId="0" xfId="0"/>
    <xf numFmtId="0" fontId="0" fillId="0" borderId="0" xfId="0" applyFont="1" applyFill="1" applyBorder="1"/>
    <xf numFmtId="0" fontId="0" fillId="0" borderId="46" xfId="0" applyFill="1" applyBorder="1"/>
    <xf numFmtId="0" fontId="0" fillId="0" borderId="44" xfId="0" applyFill="1" applyBorder="1"/>
    <xf numFmtId="0" fontId="0" fillId="0" borderId="47" xfId="0" applyFill="1" applyBorder="1"/>
    <xf numFmtId="0" fontId="0" fillId="0" borderId="30" xfId="0" applyBorder="1"/>
    <xf numFmtId="0" fontId="0" fillId="0" borderId="48" xfId="0" applyBorder="1"/>
    <xf numFmtId="0" fontId="0" fillId="0" borderId="43" xfId="0" applyBorder="1"/>
    <xf numFmtId="0" fontId="0" fillId="0" borderId="49" xfId="0" applyBorder="1"/>
    <xf numFmtId="0" fontId="0" fillId="0" borderId="34" xfId="0" applyBorder="1"/>
    <xf numFmtId="0" fontId="1" fillId="0" borderId="50" xfId="0" applyFont="1" applyBorder="1"/>
    <xf numFmtId="0" fontId="1" fillId="0" borderId="51" xfId="0" applyFont="1" applyBorder="1"/>
    <xf numFmtId="165" fontId="1" fillId="0" borderId="1" xfId="0" applyNumberFormat="1" applyFont="1" applyBorder="1"/>
    <xf numFmtId="165" fontId="1" fillId="0" borderId="34" xfId="0" applyNumberFormat="1" applyFont="1" applyBorder="1"/>
    <xf numFmtId="165" fontId="1" fillId="0" borderId="52" xfId="0" applyNumberFormat="1" applyFont="1" applyBorder="1"/>
    <xf numFmtId="0" fontId="3" fillId="0" borderId="34" xfId="0" applyFont="1" applyBorder="1"/>
    <xf numFmtId="0" fontId="3" fillId="0" borderId="30" xfId="0" applyFont="1" applyBorder="1" applyAlignment="1">
      <alignment horizontal="center"/>
    </xf>
    <xf numFmtId="49" fontId="3" fillId="0" borderId="40" xfId="1" applyNumberFormat="1" applyFont="1" applyBorder="1"/>
    <xf numFmtId="0" fontId="1" fillId="0" borderId="0" xfId="0" applyFont="1" applyFill="1" applyBorder="1"/>
    <xf numFmtId="1" fontId="3" fillId="0" borderId="44" xfId="1" applyNumberFormat="1" applyFont="1" applyBorder="1"/>
    <xf numFmtId="49" fontId="0" fillId="0" borderId="35" xfId="0" applyNumberFormat="1" applyFont="1" applyBorder="1"/>
    <xf numFmtId="0" fontId="0" fillId="0" borderId="15" xfId="0" applyFont="1" applyBorder="1"/>
    <xf numFmtId="0" fontId="0" fillId="0" borderId="34" xfId="0" applyFont="1" applyBorder="1"/>
    <xf numFmtId="0" fontId="0" fillId="0" borderId="0" xfId="0" applyAlignment="1">
      <alignment horizontal="center"/>
    </xf>
    <xf numFmtId="0" fontId="3" fillId="0" borderId="0" xfId="0" applyFont="1"/>
    <xf numFmtId="0" fontId="1" fillId="0" borderId="48" xfId="0" applyFont="1" applyBorder="1"/>
    <xf numFmtId="0" fontId="1" fillId="0" borderId="43" xfId="0" applyFont="1" applyBorder="1"/>
    <xf numFmtId="0" fontId="1" fillId="0" borderId="49" xfId="0" applyFont="1" applyBorder="1"/>
    <xf numFmtId="0" fontId="3" fillId="0" borderId="0" xfId="0" applyFont="1"/>
    <xf numFmtId="165" fontId="0" fillId="0" borderId="0" xfId="0" applyNumberFormat="1"/>
    <xf numFmtId="0" fontId="0" fillId="0" borderId="0" xfId="0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quotePrefix="1" applyFont="1" applyFill="1" applyBorder="1" applyAlignment="1">
      <alignment horizontal="center"/>
    </xf>
    <xf numFmtId="0" fontId="3" fillId="0" borderId="31" xfId="1" applyFont="1" applyBorder="1"/>
    <xf numFmtId="0" fontId="3" fillId="0" borderId="43" xfId="1" applyFont="1" applyBorder="1"/>
    <xf numFmtId="1" fontId="3" fillId="0" borderId="32" xfId="1" applyNumberFormat="1" applyFont="1" applyBorder="1"/>
    <xf numFmtId="164" fontId="10" fillId="0" borderId="43" xfId="1" applyNumberFormat="1" applyFont="1" applyBorder="1" applyAlignment="1">
      <alignment horizontal="right"/>
    </xf>
    <xf numFmtId="164" fontId="10" fillId="0" borderId="33" xfId="1" applyNumberFormat="1" applyFont="1" applyBorder="1" applyAlignment="1">
      <alignment horizontal="right"/>
    </xf>
    <xf numFmtId="0" fontId="3" fillId="0" borderId="32" xfId="1" applyFont="1" applyBorder="1"/>
    <xf numFmtId="0" fontId="3" fillId="0" borderId="33" xfId="1" applyFont="1" applyBorder="1"/>
    <xf numFmtId="1" fontId="3" fillId="0" borderId="43" xfId="1" applyNumberFormat="1" applyFont="1" applyBorder="1"/>
    <xf numFmtId="1" fontId="10" fillId="0" borderId="44" xfId="1" applyNumberFormat="1" applyFont="1" applyBorder="1" applyAlignment="1">
      <alignment horizontal="right"/>
    </xf>
    <xf numFmtId="1" fontId="10" fillId="0" borderId="43" xfId="1" applyNumberFormat="1" applyFont="1" applyBorder="1" applyAlignment="1">
      <alignment horizontal="right"/>
    </xf>
    <xf numFmtId="0" fontId="1" fillId="0" borderId="0" xfId="1" applyFont="1"/>
    <xf numFmtId="164" fontId="9" fillId="0" borderId="44" xfId="1" applyNumberFormat="1" applyBorder="1"/>
    <xf numFmtId="164" fontId="9" fillId="0" borderId="43" xfId="1" applyNumberFormat="1" applyBorder="1"/>
    <xf numFmtId="0" fontId="1" fillId="0" borderId="32" xfId="0" applyFont="1" applyBorder="1" applyAlignment="1">
      <alignment horizontal="center"/>
    </xf>
    <xf numFmtId="0" fontId="0" fillId="0" borderId="0" xfId="0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3">
    <cellStyle name="Normal" xfId="0" builtinId="0"/>
    <cellStyle name="Normal_2004 world series_revised" xfId="1" xr:uid="{00000000-0005-0000-0000-000001000000}"/>
    <cellStyle name="Percent" xfId="2" builtinId="5"/>
  </cellStyles>
  <dxfs count="102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colors>
    <mruColors>
      <color rgb="FFCC99FF"/>
      <color rgb="FFFFFF99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6">
    <tabColor rgb="FF92D050"/>
  </sheetPr>
  <dimension ref="A1:AD89"/>
  <sheetViews>
    <sheetView tabSelected="1" zoomScaleNormal="100" workbookViewId="0">
      <pane xSplit="2" ySplit="2" topLeftCell="C3" activePane="bottomRight" state="frozen"/>
      <selection activeCell="S116" sqref="S116"/>
      <selection pane="topRight" activeCell="S116" sqref="S116"/>
      <selection pane="bottomLeft" activeCell="S116" sqref="S116"/>
      <selection pane="bottomRight"/>
    </sheetView>
  </sheetViews>
  <sheetFormatPr baseColWidth="10" defaultColWidth="8.83203125" defaultRowHeight="13" x14ac:dyDescent="0.15"/>
  <cols>
    <col min="2" max="2" width="18.1640625" customWidth="1"/>
    <col min="3" max="18" width="5.33203125" customWidth="1"/>
    <col min="19" max="19" width="18" customWidth="1"/>
    <col min="22" max="22" width="20.5" customWidth="1"/>
    <col min="23" max="24" width="9.33203125" bestFit="1" customWidth="1"/>
    <col min="25" max="25" width="9.5" bestFit="1" customWidth="1"/>
    <col min="27" max="27" width="12.1640625" customWidth="1"/>
    <col min="29" max="29" width="9.33203125" bestFit="1" customWidth="1"/>
  </cols>
  <sheetData>
    <row r="1" spans="1:19" ht="14" thickBot="1" x14ac:dyDescent="0.2">
      <c r="A1" s="1" t="s">
        <v>0</v>
      </c>
      <c r="B1" s="2" t="s">
        <v>1</v>
      </c>
      <c r="C1" s="205" t="s">
        <v>290</v>
      </c>
      <c r="D1" s="206"/>
      <c r="E1" s="207"/>
      <c r="F1" s="4">
        <v>4</v>
      </c>
      <c r="G1" s="205" t="s">
        <v>59</v>
      </c>
      <c r="H1" s="206"/>
      <c r="I1" s="207"/>
      <c r="J1" s="4">
        <v>15</v>
      </c>
      <c r="K1" s="205" t="s">
        <v>61</v>
      </c>
      <c r="L1" s="206"/>
      <c r="M1" s="207"/>
      <c r="N1" s="4">
        <v>14</v>
      </c>
      <c r="O1" s="205" t="s">
        <v>41</v>
      </c>
      <c r="P1" s="206"/>
      <c r="Q1" s="207"/>
      <c r="R1" s="4">
        <v>12</v>
      </c>
      <c r="S1" s="6"/>
    </row>
    <row r="2" spans="1:19" ht="14" thickBot="1" x14ac:dyDescent="0.2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15">
      <c r="A3" s="83" t="s">
        <v>103</v>
      </c>
      <c r="B3" s="86" t="s">
        <v>234</v>
      </c>
      <c r="C3" s="12">
        <v>4</v>
      </c>
      <c r="D3" s="13">
        <v>1</v>
      </c>
      <c r="E3" s="13">
        <v>2</v>
      </c>
      <c r="F3" s="14">
        <v>0</v>
      </c>
      <c r="G3" s="12">
        <v>4</v>
      </c>
      <c r="H3" s="13">
        <v>2</v>
      </c>
      <c r="I3" s="13">
        <v>2</v>
      </c>
      <c r="J3" s="14">
        <v>0</v>
      </c>
      <c r="K3" s="12">
        <v>6</v>
      </c>
      <c r="L3" s="13">
        <v>1</v>
      </c>
      <c r="M3" s="13">
        <v>4</v>
      </c>
      <c r="N3" s="14">
        <v>3</v>
      </c>
      <c r="O3" s="12">
        <v>6</v>
      </c>
      <c r="P3" s="13">
        <v>3</v>
      </c>
      <c r="Q3" s="13">
        <v>2</v>
      </c>
      <c r="R3" s="14">
        <v>0</v>
      </c>
      <c r="S3" s="17"/>
    </row>
    <row r="4" spans="1:19" x14ac:dyDescent="0.15">
      <c r="A4" s="83" t="s">
        <v>228</v>
      </c>
      <c r="B4" s="86" t="s">
        <v>148</v>
      </c>
      <c r="C4" s="12">
        <v>4</v>
      </c>
      <c r="D4" s="151">
        <v>0</v>
      </c>
      <c r="E4" s="151">
        <v>2</v>
      </c>
      <c r="F4" s="14">
        <v>3</v>
      </c>
      <c r="G4" s="12">
        <v>2</v>
      </c>
      <c r="H4" s="13">
        <v>1</v>
      </c>
      <c r="I4" s="13">
        <v>0</v>
      </c>
      <c r="J4" s="14">
        <v>0</v>
      </c>
      <c r="K4" s="12">
        <v>5</v>
      </c>
      <c r="L4" s="13">
        <v>1</v>
      </c>
      <c r="M4" s="13">
        <v>2</v>
      </c>
      <c r="N4" s="14">
        <v>3</v>
      </c>
      <c r="O4" s="12">
        <v>6</v>
      </c>
      <c r="P4" s="13">
        <v>4</v>
      </c>
      <c r="Q4" s="13">
        <v>2</v>
      </c>
      <c r="R4" s="14">
        <v>3</v>
      </c>
      <c r="S4" s="17"/>
    </row>
    <row r="5" spans="1:19" x14ac:dyDescent="0.15">
      <c r="A5" s="83" t="s">
        <v>74</v>
      </c>
      <c r="B5" s="86" t="s">
        <v>233</v>
      </c>
      <c r="C5" s="12">
        <v>3</v>
      </c>
      <c r="D5" s="151">
        <v>2</v>
      </c>
      <c r="E5" s="151">
        <v>1</v>
      </c>
      <c r="F5" s="14">
        <v>0</v>
      </c>
      <c r="G5" s="12">
        <v>4</v>
      </c>
      <c r="H5" s="151">
        <v>2</v>
      </c>
      <c r="I5" s="151">
        <v>1</v>
      </c>
      <c r="J5" s="14">
        <v>0</v>
      </c>
      <c r="K5" s="12">
        <v>5</v>
      </c>
      <c r="L5" s="151">
        <v>2</v>
      </c>
      <c r="M5" s="151">
        <v>3</v>
      </c>
      <c r="N5" s="14">
        <v>0</v>
      </c>
      <c r="O5" s="12">
        <v>1</v>
      </c>
      <c r="P5" s="151">
        <v>0</v>
      </c>
      <c r="Q5" s="151">
        <v>1</v>
      </c>
      <c r="R5" s="14">
        <v>1</v>
      </c>
      <c r="S5" s="17"/>
    </row>
    <row r="6" spans="1:19" x14ac:dyDescent="0.15">
      <c r="A6" s="83" t="s">
        <v>120</v>
      </c>
      <c r="B6" s="86" t="s">
        <v>147</v>
      </c>
      <c r="C6" s="12">
        <v>3</v>
      </c>
      <c r="D6" s="151">
        <v>1</v>
      </c>
      <c r="E6" s="151">
        <v>1</v>
      </c>
      <c r="F6" s="14">
        <v>2</v>
      </c>
      <c r="G6" s="12">
        <v>4</v>
      </c>
      <c r="H6" s="151">
        <v>0</v>
      </c>
      <c r="I6" s="151">
        <v>3</v>
      </c>
      <c r="J6" s="14">
        <v>1</v>
      </c>
      <c r="K6" s="12">
        <v>5</v>
      </c>
      <c r="L6" s="151">
        <v>3</v>
      </c>
      <c r="M6" s="151">
        <v>0</v>
      </c>
      <c r="N6" s="14">
        <v>0</v>
      </c>
      <c r="O6" s="12">
        <v>0</v>
      </c>
      <c r="P6" s="151">
        <v>0</v>
      </c>
      <c r="Q6" s="151">
        <v>0</v>
      </c>
      <c r="R6" s="14">
        <v>0</v>
      </c>
      <c r="S6" s="17"/>
    </row>
    <row r="7" spans="1:19" x14ac:dyDescent="0.15">
      <c r="A7" s="83" t="s">
        <v>79</v>
      </c>
      <c r="B7" s="86" t="s">
        <v>166</v>
      </c>
      <c r="C7" s="12">
        <v>3</v>
      </c>
      <c r="D7" s="151">
        <v>0</v>
      </c>
      <c r="E7" s="151">
        <v>0</v>
      </c>
      <c r="F7" s="14">
        <v>0</v>
      </c>
      <c r="G7" s="12">
        <v>2</v>
      </c>
      <c r="H7" s="151">
        <v>0</v>
      </c>
      <c r="I7" s="151">
        <v>0</v>
      </c>
      <c r="J7" s="14">
        <v>0</v>
      </c>
      <c r="K7" s="12">
        <v>5</v>
      </c>
      <c r="L7" s="151">
        <v>2</v>
      </c>
      <c r="M7" s="151">
        <v>1</v>
      </c>
      <c r="N7" s="14">
        <v>0</v>
      </c>
      <c r="O7" s="12"/>
      <c r="P7" s="151"/>
      <c r="Q7" s="151"/>
      <c r="R7" s="14"/>
      <c r="S7" s="17"/>
    </row>
    <row r="8" spans="1:19" x14ac:dyDescent="0.15">
      <c r="A8" s="83" t="s">
        <v>104</v>
      </c>
      <c r="B8" s="86" t="s">
        <v>235</v>
      </c>
      <c r="C8" s="12">
        <v>3</v>
      </c>
      <c r="D8" s="151">
        <v>1</v>
      </c>
      <c r="E8" s="151">
        <v>1</v>
      </c>
      <c r="F8" s="14">
        <v>0</v>
      </c>
      <c r="G8" s="12">
        <v>2</v>
      </c>
      <c r="H8" s="151">
        <v>0</v>
      </c>
      <c r="I8" s="151">
        <v>1</v>
      </c>
      <c r="J8" s="14">
        <v>1</v>
      </c>
      <c r="K8" s="12">
        <v>5</v>
      </c>
      <c r="L8" s="151">
        <v>4</v>
      </c>
      <c r="M8" s="151">
        <v>1</v>
      </c>
      <c r="N8" s="14">
        <v>2</v>
      </c>
      <c r="O8" s="12"/>
      <c r="P8" s="151"/>
      <c r="Q8" s="151"/>
      <c r="R8" s="14"/>
      <c r="S8" s="17"/>
    </row>
    <row r="9" spans="1:19" x14ac:dyDescent="0.15">
      <c r="A9" s="83" t="s">
        <v>322</v>
      </c>
      <c r="B9" s="86" t="s">
        <v>323</v>
      </c>
      <c r="C9" s="12"/>
      <c r="D9" s="151"/>
      <c r="E9" s="151"/>
      <c r="F9" s="14"/>
      <c r="G9" s="12">
        <v>2</v>
      </c>
      <c r="H9" s="151">
        <v>0</v>
      </c>
      <c r="I9" s="151">
        <v>1</v>
      </c>
      <c r="J9" s="14">
        <v>0</v>
      </c>
      <c r="K9" s="12"/>
      <c r="L9" s="151"/>
      <c r="M9" s="151"/>
      <c r="N9" s="14"/>
      <c r="O9" s="12">
        <v>6</v>
      </c>
      <c r="P9" s="151">
        <v>1</v>
      </c>
      <c r="Q9" s="151">
        <v>4</v>
      </c>
      <c r="R9" s="14">
        <v>1</v>
      </c>
      <c r="S9" s="17"/>
    </row>
    <row r="10" spans="1:19" x14ac:dyDescent="0.15">
      <c r="A10" s="83" t="s">
        <v>97</v>
      </c>
      <c r="B10" s="86" t="s">
        <v>324</v>
      </c>
      <c r="C10" s="12"/>
      <c r="D10" s="151"/>
      <c r="E10" s="151"/>
      <c r="F10" s="14"/>
      <c r="G10" s="12">
        <v>2</v>
      </c>
      <c r="H10" s="151">
        <v>0</v>
      </c>
      <c r="I10" s="151">
        <v>1</v>
      </c>
      <c r="J10" s="14">
        <v>0</v>
      </c>
      <c r="K10" s="12"/>
      <c r="L10" s="151"/>
      <c r="M10" s="151"/>
      <c r="N10" s="14"/>
      <c r="O10" s="12">
        <v>5</v>
      </c>
      <c r="P10" s="151">
        <v>3</v>
      </c>
      <c r="Q10" s="151">
        <v>1</v>
      </c>
      <c r="R10" s="14">
        <v>0</v>
      </c>
      <c r="S10" s="17"/>
    </row>
    <row r="11" spans="1:19" x14ac:dyDescent="0.15">
      <c r="A11" s="83" t="s">
        <v>325</v>
      </c>
      <c r="B11" s="86" t="s">
        <v>346</v>
      </c>
      <c r="C11" s="12"/>
      <c r="D11" s="151"/>
      <c r="E11" s="151"/>
      <c r="F11" s="14"/>
      <c r="G11" s="12">
        <v>1</v>
      </c>
      <c r="H11" s="151">
        <v>0</v>
      </c>
      <c r="I11" s="151">
        <v>0</v>
      </c>
      <c r="J11" s="14">
        <v>0</v>
      </c>
      <c r="K11" s="12"/>
      <c r="L11" s="151"/>
      <c r="M11" s="151"/>
      <c r="N11" s="14"/>
      <c r="O11" s="12">
        <v>5</v>
      </c>
      <c r="P11" s="151">
        <v>4</v>
      </c>
      <c r="Q11" s="151">
        <v>1</v>
      </c>
      <c r="R11" s="14">
        <v>0</v>
      </c>
      <c r="S11" s="17"/>
    </row>
    <row r="12" spans="1:19" x14ac:dyDescent="0.15">
      <c r="A12" s="83" t="s">
        <v>269</v>
      </c>
      <c r="B12" s="86" t="s">
        <v>203</v>
      </c>
      <c r="C12" s="12"/>
      <c r="D12" s="151"/>
      <c r="E12" s="151"/>
      <c r="F12" s="14"/>
      <c r="G12" s="12"/>
      <c r="H12" s="151"/>
      <c r="I12" s="151"/>
      <c r="J12" s="14"/>
      <c r="K12" s="12"/>
      <c r="L12" s="151"/>
      <c r="M12" s="151"/>
      <c r="N12" s="14"/>
      <c r="O12" s="12">
        <v>5</v>
      </c>
      <c r="P12" s="151">
        <v>1</v>
      </c>
      <c r="Q12" s="151">
        <v>1</v>
      </c>
      <c r="R12" s="14">
        <v>2</v>
      </c>
      <c r="S12" s="17"/>
    </row>
    <row r="13" spans="1:19" x14ac:dyDescent="0.15">
      <c r="A13" s="83" t="s">
        <v>115</v>
      </c>
      <c r="B13" s="86" t="s">
        <v>342</v>
      </c>
      <c r="C13" s="12"/>
      <c r="D13" s="151"/>
      <c r="E13" s="151"/>
      <c r="F13" s="14"/>
      <c r="G13" s="12"/>
      <c r="H13" s="151"/>
      <c r="I13" s="151"/>
      <c r="J13" s="14"/>
      <c r="K13" s="12"/>
      <c r="L13" s="151"/>
      <c r="M13" s="151"/>
      <c r="N13" s="14"/>
      <c r="O13" s="12"/>
      <c r="P13" s="151"/>
      <c r="Q13" s="151"/>
      <c r="R13" s="14"/>
      <c r="S13" s="17" t="s">
        <v>8</v>
      </c>
    </row>
    <row r="14" spans="1:19" x14ac:dyDescent="0.15">
      <c r="A14" s="83"/>
      <c r="B14" s="86"/>
      <c r="C14" s="12"/>
      <c r="D14" s="151"/>
      <c r="E14" s="151"/>
      <c r="F14" s="14"/>
      <c r="G14" s="12"/>
      <c r="H14" s="151"/>
      <c r="I14" s="151"/>
      <c r="J14" s="14"/>
      <c r="K14" s="12"/>
      <c r="L14" s="151"/>
      <c r="M14" s="151"/>
      <c r="N14" s="14"/>
      <c r="O14" s="12"/>
      <c r="P14" s="151"/>
      <c r="Q14" s="151"/>
      <c r="R14" s="14"/>
      <c r="S14" s="17"/>
    </row>
    <row r="15" spans="1:19" x14ac:dyDescent="0.15">
      <c r="A15" s="83"/>
      <c r="B15" s="86"/>
      <c r="C15" s="12"/>
      <c r="D15" s="151"/>
      <c r="E15" s="151"/>
      <c r="F15" s="14"/>
      <c r="G15" s="12"/>
      <c r="H15" s="151"/>
      <c r="I15" s="151"/>
      <c r="J15" s="14"/>
      <c r="K15" s="12"/>
      <c r="L15" s="151"/>
      <c r="M15" s="151"/>
      <c r="N15" s="14"/>
      <c r="O15" s="12"/>
      <c r="P15" s="151"/>
      <c r="Q15" s="151"/>
      <c r="R15" s="14"/>
      <c r="S15" s="17"/>
    </row>
    <row r="16" spans="1:19" x14ac:dyDescent="0.15">
      <c r="A16" s="83"/>
      <c r="B16" s="86"/>
      <c r="C16" s="12"/>
      <c r="D16" s="151"/>
      <c r="E16" s="151"/>
      <c r="F16" s="14"/>
      <c r="G16" s="12"/>
      <c r="H16" s="151"/>
      <c r="I16" s="151"/>
      <c r="J16" s="14"/>
      <c r="K16" s="12"/>
      <c r="L16" s="151"/>
      <c r="M16" s="151"/>
      <c r="N16" s="14"/>
      <c r="O16" s="12"/>
      <c r="P16" s="151"/>
      <c r="Q16" s="151"/>
      <c r="R16" s="14"/>
      <c r="S16" s="17" t="s">
        <v>8</v>
      </c>
    </row>
    <row r="17" spans="1:24" x14ac:dyDescent="0.15">
      <c r="A17" s="83"/>
      <c r="B17" s="86"/>
      <c r="C17" s="12"/>
      <c r="D17" s="151"/>
      <c r="E17" s="151"/>
      <c r="F17" s="14"/>
      <c r="G17" s="12"/>
      <c r="H17" s="151"/>
      <c r="I17" s="151"/>
      <c r="J17" s="14"/>
      <c r="K17" s="12"/>
      <c r="L17" s="151"/>
      <c r="M17" s="151"/>
      <c r="N17" s="14"/>
      <c r="O17" s="12"/>
      <c r="P17" s="13"/>
      <c r="Q17" s="13"/>
      <c r="R17" s="14"/>
      <c r="S17" s="17"/>
    </row>
    <row r="18" spans="1:24" x14ac:dyDescent="0.15">
      <c r="A18" s="83"/>
      <c r="B18" s="86"/>
      <c r="C18" s="12"/>
      <c r="D18" s="151"/>
      <c r="E18" s="151"/>
      <c r="F18" s="14"/>
      <c r="G18" s="12"/>
      <c r="H18" s="151"/>
      <c r="I18" s="151"/>
      <c r="J18" s="14"/>
      <c r="K18" s="12"/>
      <c r="L18" s="151"/>
      <c r="M18" s="151"/>
      <c r="N18" s="14"/>
      <c r="O18" s="12"/>
      <c r="P18" s="151"/>
      <c r="Q18" s="151"/>
      <c r="R18" s="14"/>
      <c r="S18" s="17"/>
    </row>
    <row r="19" spans="1:24" s="152" customFormat="1" x14ac:dyDescent="0.15">
      <c r="A19" s="83"/>
      <c r="B19" s="86"/>
      <c r="C19" s="12"/>
      <c r="D19" s="151"/>
      <c r="E19" s="151"/>
      <c r="F19" s="14"/>
      <c r="G19" s="12"/>
      <c r="H19" s="151"/>
      <c r="I19" s="151"/>
      <c r="J19" s="14"/>
      <c r="K19" s="12"/>
      <c r="L19" s="151"/>
      <c r="M19" s="151"/>
      <c r="N19" s="14"/>
      <c r="O19" s="12"/>
      <c r="P19" s="151"/>
      <c r="Q19" s="151"/>
      <c r="R19" s="14"/>
      <c r="S19" s="17"/>
    </row>
    <row r="20" spans="1:24" s="152" customFormat="1" x14ac:dyDescent="0.15">
      <c r="A20" s="83"/>
      <c r="B20" s="86"/>
      <c r="C20" s="12"/>
      <c r="D20" s="151"/>
      <c r="E20" s="151"/>
      <c r="F20" s="14"/>
      <c r="G20" s="12"/>
      <c r="H20" s="151"/>
      <c r="I20" s="151"/>
      <c r="J20" s="14"/>
      <c r="K20" s="12"/>
      <c r="L20" s="151"/>
      <c r="M20" s="151"/>
      <c r="N20" s="14"/>
      <c r="O20" s="12"/>
      <c r="P20" s="151"/>
      <c r="Q20" s="151"/>
      <c r="R20" s="14"/>
      <c r="S20" s="17"/>
    </row>
    <row r="21" spans="1:24" s="152" customFormat="1" ht="14" thickBot="1" x14ac:dyDescent="0.2">
      <c r="A21" s="83"/>
      <c r="B21" s="118"/>
      <c r="C21" s="119"/>
      <c r="D21" s="120"/>
      <c r="E21" s="120"/>
      <c r="F21" s="121"/>
      <c r="G21" s="119"/>
      <c r="H21" s="120"/>
      <c r="I21" s="120"/>
      <c r="J21" s="121"/>
      <c r="K21" s="119"/>
      <c r="L21" s="120"/>
      <c r="M21" s="120"/>
      <c r="N21" s="121"/>
      <c r="O21" s="119"/>
      <c r="P21" s="120"/>
      <c r="Q21" s="120"/>
      <c r="R21" s="121"/>
      <c r="S21" s="17"/>
    </row>
    <row r="22" spans="1:24" x14ac:dyDescent="0.15">
      <c r="A22" s="18" t="s">
        <v>9</v>
      </c>
      <c r="B22" s="173" t="s">
        <v>222</v>
      </c>
      <c r="C22" s="20">
        <v>20</v>
      </c>
      <c r="D22" s="21">
        <v>5</v>
      </c>
      <c r="E22" s="21">
        <v>7</v>
      </c>
      <c r="F22" s="22">
        <v>5</v>
      </c>
      <c r="G22" s="20">
        <v>23</v>
      </c>
      <c r="H22" s="21">
        <v>5</v>
      </c>
      <c r="I22" s="21">
        <v>9</v>
      </c>
      <c r="J22" s="22">
        <v>2</v>
      </c>
      <c r="K22" s="20">
        <v>31</v>
      </c>
      <c r="L22" s="21">
        <v>13</v>
      </c>
      <c r="M22" s="21">
        <v>11</v>
      </c>
      <c r="N22" s="22">
        <v>8</v>
      </c>
      <c r="O22" s="20">
        <v>34</v>
      </c>
      <c r="P22" s="21">
        <v>16</v>
      </c>
      <c r="Q22" s="21">
        <v>12</v>
      </c>
      <c r="R22" s="22">
        <v>7</v>
      </c>
      <c r="S22" s="24"/>
    </row>
    <row r="23" spans="1:24" x14ac:dyDescent="0.15">
      <c r="A23" s="18"/>
      <c r="B23" s="174"/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15">
      <c r="A24" s="18"/>
      <c r="B24" s="174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s="152" customFormat="1" ht="14" thickBot="1" x14ac:dyDescent="0.2">
      <c r="A25" s="18"/>
      <c r="B25" s="174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4" thickBot="1" x14ac:dyDescent="0.2">
      <c r="A26" s="18"/>
      <c r="B26" s="28" t="s">
        <v>10</v>
      </c>
      <c r="C26" s="29">
        <v>20</v>
      </c>
      <c r="D26" s="29">
        <v>5</v>
      </c>
      <c r="E26" s="29">
        <v>7</v>
      </c>
      <c r="F26" s="29">
        <v>5</v>
      </c>
      <c r="G26" s="29">
        <v>23</v>
      </c>
      <c r="H26" s="29">
        <v>5</v>
      </c>
      <c r="I26" s="29">
        <v>9</v>
      </c>
      <c r="J26" s="29">
        <v>2</v>
      </c>
      <c r="K26" s="29">
        <v>31</v>
      </c>
      <c r="L26" s="29">
        <v>13</v>
      </c>
      <c r="M26" s="29">
        <v>11</v>
      </c>
      <c r="N26" s="29">
        <v>8</v>
      </c>
      <c r="O26" s="29">
        <v>34</v>
      </c>
      <c r="P26" s="29">
        <v>16</v>
      </c>
      <c r="Q26" s="29">
        <v>12</v>
      </c>
      <c r="R26" s="29">
        <v>7</v>
      </c>
      <c r="S26" s="24"/>
    </row>
    <row r="27" spans="1:24" ht="14" thickBot="1" x14ac:dyDescent="0.2">
      <c r="A27" s="18"/>
      <c r="B27" s="28" t="s">
        <v>11</v>
      </c>
      <c r="C27" s="30">
        <v>20</v>
      </c>
      <c r="D27" s="30">
        <v>5</v>
      </c>
      <c r="E27" s="30">
        <v>7</v>
      </c>
      <c r="F27" s="30">
        <v>5</v>
      </c>
      <c r="G27" s="30">
        <v>43</v>
      </c>
      <c r="H27" s="30">
        <v>10</v>
      </c>
      <c r="I27" s="30">
        <v>16</v>
      </c>
      <c r="J27" s="30">
        <v>7</v>
      </c>
      <c r="K27" s="30">
        <v>74</v>
      </c>
      <c r="L27" s="30">
        <v>23</v>
      </c>
      <c r="M27" s="30">
        <v>27</v>
      </c>
      <c r="N27" s="30">
        <v>15</v>
      </c>
      <c r="O27" s="31">
        <v>108</v>
      </c>
      <c r="P27" s="30">
        <v>39</v>
      </c>
      <c r="Q27" s="30">
        <v>39</v>
      </c>
      <c r="R27" s="32">
        <v>22</v>
      </c>
      <c r="S27" s="24"/>
    </row>
    <row r="28" spans="1:24" ht="14" thickBot="1" x14ac:dyDescent="0.2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25">
      <c r="A29" s="1" t="s">
        <v>0</v>
      </c>
      <c r="B29" s="2" t="s">
        <v>1</v>
      </c>
      <c r="C29" s="205" t="s">
        <v>160</v>
      </c>
      <c r="D29" s="206"/>
      <c r="E29" s="207"/>
      <c r="F29" s="4">
        <v>25</v>
      </c>
      <c r="G29" s="205" t="s">
        <v>290</v>
      </c>
      <c r="H29" s="206"/>
      <c r="I29" s="207"/>
      <c r="J29" s="4">
        <v>8</v>
      </c>
      <c r="K29" s="205" t="s">
        <v>42</v>
      </c>
      <c r="L29" s="206"/>
      <c r="M29" s="207"/>
      <c r="N29" s="4">
        <v>23</v>
      </c>
      <c r="O29" s="205"/>
      <c r="P29" s="206"/>
      <c r="Q29" s="207"/>
      <c r="R29" s="4"/>
      <c r="S29" s="38"/>
      <c r="U29" s="39"/>
      <c r="V29" s="40"/>
      <c r="W29" s="39"/>
      <c r="X29" s="39"/>
    </row>
    <row r="30" spans="1:24" ht="14" thickBot="1" x14ac:dyDescent="0.2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9" t="s">
        <v>4</v>
      </c>
      <c r="P30" s="8" t="s">
        <v>5</v>
      </c>
      <c r="Q30" s="8" t="s">
        <v>6</v>
      </c>
      <c r="R30" s="3" t="s">
        <v>7</v>
      </c>
      <c r="S30" s="10"/>
      <c r="U30" s="39"/>
      <c r="V30" s="39"/>
      <c r="W30" s="39"/>
      <c r="X30" s="39"/>
    </row>
    <row r="31" spans="1:24" ht="13" customHeight="1" x14ac:dyDescent="0.15">
      <c r="A31" s="83" t="s">
        <v>103</v>
      </c>
      <c r="B31" s="86" t="s">
        <v>234</v>
      </c>
      <c r="C31" s="12">
        <v>3</v>
      </c>
      <c r="D31" s="13">
        <v>0</v>
      </c>
      <c r="E31" s="13">
        <v>2</v>
      </c>
      <c r="F31" s="14">
        <v>0</v>
      </c>
      <c r="G31" s="12">
        <v>5</v>
      </c>
      <c r="H31" s="13">
        <v>3</v>
      </c>
      <c r="I31" s="13">
        <v>2</v>
      </c>
      <c r="J31" s="14">
        <v>0</v>
      </c>
      <c r="K31" s="12">
        <v>5</v>
      </c>
      <c r="L31" s="13">
        <v>5</v>
      </c>
      <c r="M31" s="13">
        <v>0</v>
      </c>
      <c r="N31" s="117">
        <v>1</v>
      </c>
      <c r="O31" s="12"/>
      <c r="P31" s="13"/>
      <c r="Q31" s="13"/>
      <c r="R31" s="117"/>
      <c r="S31" s="17"/>
      <c r="U31" s="41"/>
      <c r="V31" s="42"/>
      <c r="W31" s="41"/>
      <c r="X31" s="39"/>
    </row>
    <row r="32" spans="1:24" ht="13" customHeight="1" x14ac:dyDescent="0.15">
      <c r="A32" s="83" t="s">
        <v>228</v>
      </c>
      <c r="B32" s="86" t="s">
        <v>148</v>
      </c>
      <c r="C32" s="12">
        <v>5</v>
      </c>
      <c r="D32" s="13">
        <v>3</v>
      </c>
      <c r="E32" s="13">
        <v>1</v>
      </c>
      <c r="F32" s="14">
        <v>2</v>
      </c>
      <c r="G32" s="12">
        <v>5</v>
      </c>
      <c r="H32" s="13">
        <v>3</v>
      </c>
      <c r="I32" s="13">
        <v>2</v>
      </c>
      <c r="J32" s="14">
        <v>8</v>
      </c>
      <c r="K32" s="12">
        <v>5</v>
      </c>
      <c r="L32" s="13">
        <v>1</v>
      </c>
      <c r="M32" s="13">
        <v>4</v>
      </c>
      <c r="N32" s="117">
        <v>0</v>
      </c>
      <c r="O32" s="12"/>
      <c r="P32" s="13"/>
      <c r="Q32" s="13"/>
      <c r="R32" s="117"/>
      <c r="S32" s="17"/>
      <c r="U32" s="43"/>
      <c r="V32" s="39"/>
      <c r="W32" s="39"/>
      <c r="X32" s="39"/>
    </row>
    <row r="33" spans="1:24" ht="13" customHeight="1" x14ac:dyDescent="0.15">
      <c r="A33" s="83" t="s">
        <v>74</v>
      </c>
      <c r="B33" s="86" t="s">
        <v>233</v>
      </c>
      <c r="C33" s="12">
        <v>3</v>
      </c>
      <c r="D33" s="13">
        <v>1</v>
      </c>
      <c r="E33" s="13">
        <v>1</v>
      </c>
      <c r="F33" s="14">
        <v>0</v>
      </c>
      <c r="G33" s="12"/>
      <c r="H33" s="13"/>
      <c r="I33" s="13"/>
      <c r="J33" s="14"/>
      <c r="K33" s="12">
        <v>4</v>
      </c>
      <c r="L33" s="13">
        <v>2</v>
      </c>
      <c r="M33" s="13">
        <v>0</v>
      </c>
      <c r="N33" s="117">
        <v>0</v>
      </c>
      <c r="O33" s="12"/>
      <c r="P33" s="13"/>
      <c r="Q33" s="13"/>
      <c r="R33" s="117"/>
      <c r="S33" s="17"/>
      <c r="U33" s="43"/>
      <c r="V33" s="39"/>
      <c r="W33" s="39"/>
      <c r="X33" s="39"/>
    </row>
    <row r="34" spans="1:24" ht="13" customHeight="1" x14ac:dyDescent="0.2">
      <c r="A34" s="83" t="s">
        <v>120</v>
      </c>
      <c r="B34" s="86" t="s">
        <v>147</v>
      </c>
      <c r="C34" s="12">
        <v>3</v>
      </c>
      <c r="D34" s="151">
        <v>1</v>
      </c>
      <c r="E34" s="151">
        <v>1</v>
      </c>
      <c r="F34" s="14">
        <v>0</v>
      </c>
      <c r="G34" s="12"/>
      <c r="H34" s="151"/>
      <c r="I34" s="151"/>
      <c r="J34" s="14"/>
      <c r="K34" s="12">
        <v>4</v>
      </c>
      <c r="L34" s="13">
        <v>2</v>
      </c>
      <c r="M34" s="13">
        <v>1</v>
      </c>
      <c r="N34" s="117">
        <v>3</v>
      </c>
      <c r="O34" s="12"/>
      <c r="P34" s="13"/>
      <c r="Q34" s="13"/>
      <c r="R34" s="117"/>
      <c r="S34" s="17"/>
      <c r="U34" s="43"/>
      <c r="V34" s="39"/>
      <c r="W34" s="44"/>
      <c r="X34" s="39"/>
    </row>
    <row r="35" spans="1:24" ht="13" customHeight="1" x14ac:dyDescent="0.2">
      <c r="A35" s="83" t="s">
        <v>79</v>
      </c>
      <c r="B35" s="86" t="s">
        <v>166</v>
      </c>
      <c r="C35" s="12">
        <v>3</v>
      </c>
      <c r="D35" s="151">
        <v>1</v>
      </c>
      <c r="E35" s="151">
        <v>2</v>
      </c>
      <c r="F35" s="14">
        <v>0</v>
      </c>
      <c r="G35" s="12">
        <v>5</v>
      </c>
      <c r="H35" s="151">
        <v>3</v>
      </c>
      <c r="I35" s="151">
        <v>0</v>
      </c>
      <c r="J35" s="14">
        <v>0</v>
      </c>
      <c r="K35" s="12">
        <v>5</v>
      </c>
      <c r="L35" s="13">
        <v>1</v>
      </c>
      <c r="M35" s="13">
        <v>3</v>
      </c>
      <c r="N35" s="117">
        <v>0</v>
      </c>
      <c r="O35" s="12"/>
      <c r="P35" s="13"/>
      <c r="Q35" s="13"/>
      <c r="R35" s="117"/>
      <c r="S35" s="17"/>
      <c r="U35" s="43"/>
      <c r="V35" s="39"/>
      <c r="W35" s="44"/>
      <c r="X35" s="39"/>
    </row>
    <row r="36" spans="1:24" ht="13" customHeight="1" x14ac:dyDescent="0.2">
      <c r="A36" s="83" t="s">
        <v>104</v>
      </c>
      <c r="B36" s="86" t="s">
        <v>235</v>
      </c>
      <c r="C36" s="12">
        <v>4</v>
      </c>
      <c r="D36" s="151">
        <v>2</v>
      </c>
      <c r="E36" s="151">
        <v>1</v>
      </c>
      <c r="F36" s="14">
        <v>1</v>
      </c>
      <c r="G36" s="12"/>
      <c r="H36" s="151"/>
      <c r="I36" s="151"/>
      <c r="J36" s="14"/>
      <c r="K36" s="12">
        <v>3</v>
      </c>
      <c r="L36" s="13">
        <v>0</v>
      </c>
      <c r="M36" s="13">
        <v>3</v>
      </c>
      <c r="N36" s="117">
        <v>1</v>
      </c>
      <c r="O36" s="12"/>
      <c r="P36" s="13"/>
      <c r="Q36" s="13"/>
      <c r="R36" s="117"/>
      <c r="S36" s="17" t="s">
        <v>8</v>
      </c>
      <c r="U36" s="43"/>
      <c r="V36" s="39"/>
      <c r="W36" s="44"/>
      <c r="X36" s="39"/>
    </row>
    <row r="37" spans="1:24" ht="13" customHeight="1" x14ac:dyDescent="0.2">
      <c r="A37" s="83" t="s">
        <v>322</v>
      </c>
      <c r="B37" s="86" t="s">
        <v>323</v>
      </c>
      <c r="C37" s="12">
        <v>2</v>
      </c>
      <c r="D37" s="151">
        <v>1</v>
      </c>
      <c r="E37" s="151">
        <v>0</v>
      </c>
      <c r="F37" s="14">
        <v>0</v>
      </c>
      <c r="G37" s="12">
        <v>5</v>
      </c>
      <c r="H37" s="151">
        <v>0</v>
      </c>
      <c r="I37" s="151">
        <v>2</v>
      </c>
      <c r="J37" s="14">
        <v>1</v>
      </c>
      <c r="K37" s="12">
        <v>1</v>
      </c>
      <c r="L37" s="13">
        <v>0</v>
      </c>
      <c r="M37" s="13">
        <v>0</v>
      </c>
      <c r="N37" s="117">
        <v>0</v>
      </c>
      <c r="O37" s="12"/>
      <c r="P37" s="13"/>
      <c r="Q37" s="13"/>
      <c r="R37" s="117"/>
      <c r="S37" s="17"/>
      <c r="U37" s="43"/>
      <c r="V37" s="39"/>
      <c r="W37" s="44"/>
      <c r="X37" s="39"/>
    </row>
    <row r="38" spans="1:24" ht="13" customHeight="1" x14ac:dyDescent="0.2">
      <c r="A38" s="83" t="s">
        <v>97</v>
      </c>
      <c r="B38" s="86" t="s">
        <v>324</v>
      </c>
      <c r="C38" s="12">
        <v>2</v>
      </c>
      <c r="D38" s="151">
        <v>0</v>
      </c>
      <c r="E38" s="151">
        <v>1</v>
      </c>
      <c r="F38" s="14">
        <v>0</v>
      </c>
      <c r="G38" s="12">
        <v>5</v>
      </c>
      <c r="H38" s="151">
        <v>2</v>
      </c>
      <c r="I38" s="151">
        <v>1</v>
      </c>
      <c r="J38" s="14">
        <v>0</v>
      </c>
      <c r="K38" s="12">
        <v>1</v>
      </c>
      <c r="L38" s="13">
        <v>0</v>
      </c>
      <c r="M38" s="13">
        <v>1</v>
      </c>
      <c r="N38" s="117">
        <v>0</v>
      </c>
      <c r="O38" s="15"/>
      <c r="P38" s="13"/>
      <c r="Q38" s="13"/>
      <c r="R38" s="144"/>
      <c r="S38" s="17"/>
      <c r="U38" s="43"/>
      <c r="V38" s="39"/>
      <c r="W38" s="44"/>
      <c r="X38" s="39"/>
    </row>
    <row r="39" spans="1:24" ht="13" customHeight="1" x14ac:dyDescent="0.2">
      <c r="A39" s="83" t="s">
        <v>325</v>
      </c>
      <c r="B39" s="86" t="s">
        <v>346</v>
      </c>
      <c r="C39" s="12">
        <v>2</v>
      </c>
      <c r="D39" s="151">
        <v>1</v>
      </c>
      <c r="E39" s="151">
        <v>0</v>
      </c>
      <c r="F39" s="14">
        <v>0</v>
      </c>
      <c r="G39" s="12">
        <v>1</v>
      </c>
      <c r="H39" s="151">
        <v>0</v>
      </c>
      <c r="I39" s="151">
        <v>0</v>
      </c>
      <c r="J39" s="14">
        <v>0</v>
      </c>
      <c r="K39" s="12">
        <v>1</v>
      </c>
      <c r="L39" s="13">
        <v>0</v>
      </c>
      <c r="M39" s="13">
        <v>0</v>
      </c>
      <c r="N39" s="117">
        <v>0</v>
      </c>
      <c r="O39" s="15"/>
      <c r="P39" s="13"/>
      <c r="Q39" s="13"/>
      <c r="R39" s="16"/>
      <c r="S39" s="17"/>
      <c r="U39" s="43"/>
      <c r="V39" s="39"/>
      <c r="W39" s="44"/>
      <c r="X39" s="39"/>
    </row>
    <row r="40" spans="1:24" ht="13" customHeight="1" x14ac:dyDescent="0.2">
      <c r="A40" s="83" t="s">
        <v>269</v>
      </c>
      <c r="B40" s="86" t="s">
        <v>203</v>
      </c>
      <c r="C40" s="12">
        <v>0</v>
      </c>
      <c r="D40" s="151">
        <v>0</v>
      </c>
      <c r="E40" s="151">
        <v>0</v>
      </c>
      <c r="F40" s="14">
        <v>0</v>
      </c>
      <c r="G40" s="12"/>
      <c r="H40" s="151"/>
      <c r="I40" s="151"/>
      <c r="J40" s="14"/>
      <c r="K40" s="12">
        <v>0</v>
      </c>
      <c r="L40" s="13">
        <v>0</v>
      </c>
      <c r="M40" s="13">
        <v>0</v>
      </c>
      <c r="N40" s="117">
        <v>1</v>
      </c>
      <c r="O40" s="15"/>
      <c r="P40" s="13"/>
      <c r="Q40" s="13"/>
      <c r="R40" s="16"/>
      <c r="S40" s="17"/>
      <c r="U40" s="43"/>
      <c r="V40" s="39"/>
      <c r="W40" s="44"/>
      <c r="X40" s="39"/>
    </row>
    <row r="41" spans="1:24" ht="13" customHeight="1" x14ac:dyDescent="0.2">
      <c r="A41" s="83" t="s">
        <v>115</v>
      </c>
      <c r="B41" s="86" t="s">
        <v>342</v>
      </c>
      <c r="C41" s="12">
        <v>2</v>
      </c>
      <c r="D41" s="151">
        <v>1</v>
      </c>
      <c r="E41" s="151">
        <v>0</v>
      </c>
      <c r="F41" s="14">
        <v>0</v>
      </c>
      <c r="G41" s="12">
        <v>4</v>
      </c>
      <c r="H41" s="151">
        <v>1</v>
      </c>
      <c r="I41" s="151">
        <v>1</v>
      </c>
      <c r="J41" s="14">
        <v>0</v>
      </c>
      <c r="K41" s="12">
        <v>0</v>
      </c>
      <c r="L41" s="13">
        <v>0</v>
      </c>
      <c r="M41" s="13">
        <v>0</v>
      </c>
      <c r="N41" s="117">
        <v>0</v>
      </c>
      <c r="O41" s="15"/>
      <c r="P41" s="13"/>
      <c r="Q41" s="13"/>
      <c r="R41" s="16"/>
      <c r="S41" s="17"/>
      <c r="U41" s="43"/>
      <c r="V41" s="39"/>
      <c r="W41" s="44"/>
      <c r="X41" s="39"/>
    </row>
    <row r="42" spans="1:24" x14ac:dyDescent="0.15">
      <c r="A42" s="83">
        <v>0</v>
      </c>
      <c r="B42" s="86">
        <v>0</v>
      </c>
      <c r="C42" s="12"/>
      <c r="D42" s="151"/>
      <c r="E42" s="151"/>
      <c r="F42" s="14"/>
      <c r="G42" s="12"/>
      <c r="H42" s="151"/>
      <c r="I42" s="151"/>
      <c r="J42" s="14"/>
      <c r="K42" s="12"/>
      <c r="L42" s="13"/>
      <c r="M42" s="13"/>
      <c r="N42" s="117"/>
      <c r="O42" s="15"/>
      <c r="P42" s="13"/>
      <c r="Q42" s="13"/>
      <c r="R42" s="16"/>
      <c r="S42" s="17"/>
      <c r="U42" s="43"/>
      <c r="V42" s="39"/>
      <c r="W42" s="39"/>
      <c r="X42" s="39"/>
    </row>
    <row r="43" spans="1:24" x14ac:dyDescent="0.15">
      <c r="A43" s="83">
        <v>0</v>
      </c>
      <c r="B43" s="86">
        <v>0</v>
      </c>
      <c r="C43" s="12"/>
      <c r="D43" s="151"/>
      <c r="E43" s="151"/>
      <c r="F43" s="14"/>
      <c r="G43" s="12"/>
      <c r="H43" s="151"/>
      <c r="I43" s="151"/>
      <c r="J43" s="14"/>
      <c r="K43" s="12"/>
      <c r="L43" s="13"/>
      <c r="M43" s="13"/>
      <c r="N43" s="117"/>
      <c r="O43" s="15"/>
      <c r="P43" s="13"/>
      <c r="Q43" s="13"/>
      <c r="R43" s="16"/>
      <c r="S43" s="17"/>
      <c r="U43" s="43"/>
      <c r="V43" s="39"/>
      <c r="W43" s="39"/>
      <c r="X43" s="39"/>
    </row>
    <row r="44" spans="1:24" x14ac:dyDescent="0.15">
      <c r="A44" s="83">
        <v>0</v>
      </c>
      <c r="B44" s="86">
        <v>0</v>
      </c>
      <c r="C44" s="12"/>
      <c r="D44" s="13"/>
      <c r="E44" s="13"/>
      <c r="F44" s="14"/>
      <c r="G44" s="12"/>
      <c r="H44" s="13"/>
      <c r="I44" s="13"/>
      <c r="J44" s="14"/>
      <c r="K44" s="12"/>
      <c r="L44" s="13"/>
      <c r="M44" s="13"/>
      <c r="N44" s="117"/>
      <c r="O44" s="15"/>
      <c r="P44" s="13"/>
      <c r="Q44" s="13"/>
      <c r="R44" s="16"/>
      <c r="S44" s="17" t="s">
        <v>8</v>
      </c>
      <c r="U44" s="43"/>
      <c r="V44" s="39"/>
      <c r="W44" s="39"/>
      <c r="X44" s="39"/>
    </row>
    <row r="45" spans="1:24" x14ac:dyDescent="0.15">
      <c r="A45" s="83">
        <v>0</v>
      </c>
      <c r="B45" s="87">
        <v>0</v>
      </c>
      <c r="C45" s="12"/>
      <c r="D45" s="13"/>
      <c r="E45" s="13"/>
      <c r="F45" s="14"/>
      <c r="G45" s="12"/>
      <c r="H45" s="13"/>
      <c r="I45" s="13"/>
      <c r="J45" s="14"/>
      <c r="K45" s="12"/>
      <c r="L45" s="13"/>
      <c r="M45" s="13"/>
      <c r="N45" s="14"/>
      <c r="O45" s="15"/>
      <c r="P45" s="13"/>
      <c r="Q45" s="13"/>
      <c r="R45" s="14"/>
      <c r="S45" s="17"/>
      <c r="U45" s="43"/>
      <c r="V45" s="39"/>
      <c r="W45" s="39"/>
      <c r="X45" s="39"/>
    </row>
    <row r="46" spans="1:24" x14ac:dyDescent="0.15">
      <c r="A46" s="83">
        <v>0</v>
      </c>
      <c r="B46" s="86">
        <v>0</v>
      </c>
      <c r="C46" s="12"/>
      <c r="D46" s="151"/>
      <c r="E46" s="151"/>
      <c r="F46" s="14"/>
      <c r="G46" s="12"/>
      <c r="H46" s="151"/>
      <c r="I46" s="151"/>
      <c r="J46" s="14"/>
      <c r="K46" s="12"/>
      <c r="L46" s="151"/>
      <c r="M46" s="151"/>
      <c r="N46" s="14"/>
      <c r="O46" s="15"/>
      <c r="P46" s="151"/>
      <c r="Q46" s="151"/>
      <c r="R46" s="14"/>
      <c r="S46" s="17"/>
      <c r="U46" s="43"/>
      <c r="V46" s="39"/>
      <c r="W46" s="39"/>
      <c r="X46" s="39"/>
    </row>
    <row r="47" spans="1:24" s="152" customFormat="1" x14ac:dyDescent="0.15">
      <c r="A47" s="83">
        <v>0</v>
      </c>
      <c r="B47" s="86">
        <v>0</v>
      </c>
      <c r="C47" s="12"/>
      <c r="D47" s="151"/>
      <c r="E47" s="151"/>
      <c r="F47" s="14"/>
      <c r="G47" s="12"/>
      <c r="H47" s="151"/>
      <c r="I47" s="151"/>
      <c r="J47" s="14"/>
      <c r="K47" s="12"/>
      <c r="L47" s="151"/>
      <c r="M47" s="151"/>
      <c r="N47" s="14"/>
      <c r="O47" s="15"/>
      <c r="P47" s="151"/>
      <c r="Q47" s="151"/>
      <c r="R47" s="14"/>
      <c r="S47" s="17"/>
      <c r="U47" s="43"/>
      <c r="V47" s="39"/>
      <c r="W47" s="39"/>
      <c r="X47" s="39"/>
    </row>
    <row r="48" spans="1:24" s="152" customFormat="1" x14ac:dyDescent="0.15">
      <c r="A48" s="83">
        <v>0</v>
      </c>
      <c r="B48" s="86">
        <v>0</v>
      </c>
      <c r="C48" s="12"/>
      <c r="D48" s="151"/>
      <c r="E48" s="151"/>
      <c r="F48" s="14"/>
      <c r="G48" s="12"/>
      <c r="H48" s="151"/>
      <c r="I48" s="151"/>
      <c r="J48" s="14"/>
      <c r="K48" s="12"/>
      <c r="L48" s="151"/>
      <c r="M48" s="151"/>
      <c r="N48" s="14"/>
      <c r="O48" s="15"/>
      <c r="P48" s="151"/>
      <c r="Q48" s="151"/>
      <c r="R48" s="14"/>
      <c r="S48" s="17"/>
      <c r="U48" s="43"/>
      <c r="V48" s="39"/>
      <c r="W48" s="39"/>
      <c r="X48" s="39"/>
    </row>
    <row r="49" spans="1:30" s="152" customFormat="1" ht="14" thickBot="1" x14ac:dyDescent="0.2">
      <c r="A49" s="83"/>
      <c r="B49" s="118"/>
      <c r="C49" s="119"/>
      <c r="D49" s="120"/>
      <c r="E49" s="120"/>
      <c r="F49" s="121"/>
      <c r="G49" s="119"/>
      <c r="H49" s="120"/>
      <c r="I49" s="120"/>
      <c r="J49" s="121"/>
      <c r="K49" s="119"/>
      <c r="L49" s="120"/>
      <c r="M49" s="120"/>
      <c r="N49" s="121"/>
      <c r="O49" s="157"/>
      <c r="P49" s="120"/>
      <c r="Q49" s="120"/>
      <c r="R49" s="122"/>
      <c r="S49" s="17"/>
      <c r="U49" s="43"/>
      <c r="V49" s="39"/>
      <c r="W49" s="39"/>
      <c r="X49" s="39"/>
    </row>
    <row r="50" spans="1:30" x14ac:dyDescent="0.15">
      <c r="A50" s="18" t="s">
        <v>9</v>
      </c>
      <c r="B50" s="19" t="s">
        <v>222</v>
      </c>
      <c r="C50" s="20">
        <v>29</v>
      </c>
      <c r="D50" s="21">
        <v>11</v>
      </c>
      <c r="E50" s="21">
        <v>9</v>
      </c>
      <c r="F50" s="22">
        <v>3</v>
      </c>
      <c r="G50" s="20">
        <v>30</v>
      </c>
      <c r="H50" s="21">
        <v>12</v>
      </c>
      <c r="I50" s="21">
        <v>8</v>
      </c>
      <c r="J50" s="22">
        <v>9</v>
      </c>
      <c r="K50" s="20">
        <v>29</v>
      </c>
      <c r="L50" s="21">
        <v>11</v>
      </c>
      <c r="M50" s="21">
        <v>12</v>
      </c>
      <c r="N50" s="22">
        <v>6</v>
      </c>
      <c r="O50" s="20"/>
      <c r="P50" s="21"/>
      <c r="Q50" s="21"/>
      <c r="R50" s="23"/>
      <c r="S50" s="24"/>
      <c r="U50" s="39"/>
      <c r="V50" s="39"/>
      <c r="W50" s="39"/>
      <c r="X50" s="39"/>
    </row>
    <row r="51" spans="1:30" x14ac:dyDescent="0.15">
      <c r="A51" s="18"/>
      <c r="B51" s="167">
        <v>0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15">
      <c r="A52" s="18"/>
      <c r="B52" s="167"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s="152" customFormat="1" ht="14" thickBot="1" x14ac:dyDescent="0.2">
      <c r="A53" s="18"/>
      <c r="B53" s="167"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4" thickBot="1" x14ac:dyDescent="0.2">
      <c r="A54" s="18"/>
      <c r="B54" s="28" t="s">
        <v>10</v>
      </c>
      <c r="C54" s="29">
        <v>29</v>
      </c>
      <c r="D54" s="29">
        <v>11</v>
      </c>
      <c r="E54" s="29">
        <v>9</v>
      </c>
      <c r="F54" s="29">
        <v>3</v>
      </c>
      <c r="G54" s="29">
        <v>30</v>
      </c>
      <c r="H54" s="29">
        <v>12</v>
      </c>
      <c r="I54" s="29">
        <v>8</v>
      </c>
      <c r="J54" s="29">
        <v>9</v>
      </c>
      <c r="K54" s="29">
        <v>29</v>
      </c>
      <c r="L54" s="29">
        <v>11</v>
      </c>
      <c r="M54" s="29">
        <v>12</v>
      </c>
      <c r="N54" s="29">
        <v>6</v>
      </c>
      <c r="O54" s="29">
        <v>0</v>
      </c>
      <c r="P54" s="29">
        <v>0</v>
      </c>
      <c r="Q54" s="29">
        <v>0</v>
      </c>
      <c r="R54" s="29">
        <v>0</v>
      </c>
      <c r="S54" s="24"/>
      <c r="U54" s="39"/>
      <c r="V54" s="39"/>
      <c r="W54" s="39"/>
      <c r="X54" s="39"/>
    </row>
    <row r="55" spans="1:30" ht="14" thickBot="1" x14ac:dyDescent="0.2">
      <c r="A55" s="18"/>
      <c r="B55" s="28" t="s">
        <v>11</v>
      </c>
      <c r="C55" s="30">
        <v>137</v>
      </c>
      <c r="D55" s="30">
        <v>50</v>
      </c>
      <c r="E55" s="30">
        <v>48</v>
      </c>
      <c r="F55" s="30">
        <v>25</v>
      </c>
      <c r="G55" s="30">
        <v>167</v>
      </c>
      <c r="H55" s="30">
        <v>62</v>
      </c>
      <c r="I55" s="30">
        <v>56</v>
      </c>
      <c r="J55" s="30">
        <v>34</v>
      </c>
      <c r="K55" s="30">
        <v>196</v>
      </c>
      <c r="L55" s="30">
        <v>73</v>
      </c>
      <c r="M55" s="30">
        <v>68</v>
      </c>
      <c r="N55" s="30">
        <v>40</v>
      </c>
      <c r="O55" s="31">
        <v>196</v>
      </c>
      <c r="P55" s="30">
        <v>73</v>
      </c>
      <c r="Q55" s="30">
        <v>68</v>
      </c>
      <c r="R55" s="32">
        <v>40</v>
      </c>
      <c r="S55" s="45"/>
      <c r="U55" s="39"/>
      <c r="V55" s="39"/>
      <c r="W55" s="39"/>
      <c r="X55" s="39"/>
    </row>
    <row r="56" spans="1:30" ht="14" thickBot="1" x14ac:dyDescent="0.2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4" thickBot="1" x14ac:dyDescent="0.2">
      <c r="A57" s="1" t="s">
        <v>0</v>
      </c>
      <c r="B57" s="28" t="s">
        <v>1</v>
      </c>
      <c r="C57" s="205"/>
      <c r="D57" s="206"/>
      <c r="E57" s="207"/>
      <c r="F57" s="49"/>
      <c r="G57" s="205"/>
      <c r="H57" s="206"/>
      <c r="I57" s="207"/>
      <c r="J57" s="49"/>
      <c r="K57" s="205"/>
      <c r="L57" s="206"/>
      <c r="M57" s="211"/>
      <c r="N57" s="50"/>
      <c r="O57" s="51" t="s">
        <v>14</v>
      </c>
      <c r="P57" s="52"/>
      <c r="Q57" s="4"/>
      <c r="R57" s="53">
        <v>101</v>
      </c>
      <c r="S57" s="54" t="s">
        <v>15</v>
      </c>
    </row>
    <row r="58" spans="1:30" ht="14" thickBot="1" x14ac:dyDescent="0.2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386</v>
      </c>
      <c r="AB58" s="57" t="s">
        <v>34</v>
      </c>
      <c r="AC58" s="57" t="s">
        <v>22</v>
      </c>
      <c r="AD58" s="104" t="s">
        <v>43</v>
      </c>
    </row>
    <row r="59" spans="1:30" ht="14" thickTop="1" x14ac:dyDescent="0.15">
      <c r="A59" s="83" t="s">
        <v>103</v>
      </c>
      <c r="B59" s="86" t="s">
        <v>234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4"/>
      <c r="O59" s="58">
        <v>33</v>
      </c>
      <c r="P59" s="88">
        <v>15</v>
      </c>
      <c r="Q59" s="88">
        <v>14</v>
      </c>
      <c r="R59" s="89">
        <v>4</v>
      </c>
      <c r="S59" s="84">
        <v>0.45454545454545453</v>
      </c>
      <c r="U59" s="43" t="s">
        <v>103</v>
      </c>
      <c r="V59" s="86" t="s">
        <v>234</v>
      </c>
      <c r="W59" s="59">
        <v>4</v>
      </c>
      <c r="X59" s="59">
        <v>4</v>
      </c>
      <c r="Y59" s="60">
        <v>0.45454545454545453</v>
      </c>
      <c r="Z59" s="60" t="s">
        <v>276</v>
      </c>
      <c r="AA59" s="60">
        <v>0.5714285714285714</v>
      </c>
      <c r="AB59" s="60" t="s">
        <v>276</v>
      </c>
      <c r="AC59" s="59">
        <v>7</v>
      </c>
      <c r="AD59" s="105">
        <v>0.45454545454545453</v>
      </c>
    </row>
    <row r="60" spans="1:30" x14ac:dyDescent="0.15">
      <c r="A60" s="83" t="s">
        <v>228</v>
      </c>
      <c r="B60" s="86" t="s">
        <v>148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4"/>
      <c r="O60" s="90">
        <v>32</v>
      </c>
      <c r="P60" s="56">
        <v>13</v>
      </c>
      <c r="Q60" s="56">
        <v>13</v>
      </c>
      <c r="R60" s="91">
        <v>19</v>
      </c>
      <c r="S60" s="85">
        <v>0.40625</v>
      </c>
      <c r="U60" s="43" t="s">
        <v>228</v>
      </c>
      <c r="V60" s="86" t="s">
        <v>148</v>
      </c>
      <c r="W60" s="59">
        <v>19</v>
      </c>
      <c r="X60" s="59">
        <v>19</v>
      </c>
      <c r="Y60" s="60">
        <v>0.40625</v>
      </c>
      <c r="Z60" s="60" t="s">
        <v>276</v>
      </c>
      <c r="AA60" s="60">
        <v>2.7142857142857144</v>
      </c>
      <c r="AB60" s="60" t="s">
        <v>276</v>
      </c>
      <c r="AC60" s="59">
        <v>7</v>
      </c>
      <c r="AD60" s="105">
        <v>0.40625</v>
      </c>
    </row>
    <row r="61" spans="1:30" x14ac:dyDescent="0.15">
      <c r="A61" s="83" t="s">
        <v>74</v>
      </c>
      <c r="B61" s="86" t="s">
        <v>233</v>
      </c>
      <c r="C61" s="12"/>
      <c r="D61" s="13"/>
      <c r="E61" s="13"/>
      <c r="F61" s="14"/>
      <c r="G61" s="12"/>
      <c r="H61" s="13"/>
      <c r="I61" s="13"/>
      <c r="J61" s="14"/>
      <c r="K61" s="12"/>
      <c r="L61" s="13"/>
      <c r="M61" s="13"/>
      <c r="N61" s="14"/>
      <c r="O61" s="90">
        <v>20</v>
      </c>
      <c r="P61" s="56">
        <v>9</v>
      </c>
      <c r="Q61" s="56">
        <v>7</v>
      </c>
      <c r="R61" s="91">
        <v>1</v>
      </c>
      <c r="S61" s="85">
        <v>0.45</v>
      </c>
      <c r="U61" s="43" t="s">
        <v>74</v>
      </c>
      <c r="V61" s="86" t="s">
        <v>233</v>
      </c>
      <c r="W61" s="59">
        <v>1</v>
      </c>
      <c r="X61" s="59">
        <v>1</v>
      </c>
      <c r="Y61" s="60">
        <v>0.45</v>
      </c>
      <c r="Z61" s="60" t="s">
        <v>276</v>
      </c>
      <c r="AA61" s="60">
        <v>0.16666666666666666</v>
      </c>
      <c r="AB61" s="60" t="s">
        <v>276</v>
      </c>
      <c r="AC61" s="59">
        <v>6</v>
      </c>
      <c r="AD61" s="105">
        <v>0.45</v>
      </c>
    </row>
    <row r="62" spans="1:30" x14ac:dyDescent="0.15">
      <c r="A62" s="83" t="s">
        <v>120</v>
      </c>
      <c r="B62" s="86" t="s">
        <v>147</v>
      </c>
      <c r="C62" s="12"/>
      <c r="D62" s="13"/>
      <c r="E62" s="13"/>
      <c r="F62" s="14"/>
      <c r="G62" s="12"/>
      <c r="H62" s="13"/>
      <c r="I62" s="13"/>
      <c r="J62" s="14"/>
      <c r="K62" s="12"/>
      <c r="L62" s="13"/>
      <c r="M62" s="13"/>
      <c r="N62" s="14"/>
      <c r="O62" s="90">
        <v>19</v>
      </c>
      <c r="P62" s="56">
        <v>7</v>
      </c>
      <c r="Q62" s="56">
        <v>6</v>
      </c>
      <c r="R62" s="91">
        <v>6</v>
      </c>
      <c r="S62" s="85">
        <v>0.36842105263157893</v>
      </c>
      <c r="U62" s="43" t="s">
        <v>120</v>
      </c>
      <c r="V62" s="86" t="s">
        <v>147</v>
      </c>
      <c r="W62" s="59">
        <v>6</v>
      </c>
      <c r="X62" s="59">
        <v>6</v>
      </c>
      <c r="Y62" s="60">
        <v>0.36842105263157893</v>
      </c>
      <c r="Z62" s="60" t="s">
        <v>141</v>
      </c>
      <c r="AA62" s="60">
        <v>1</v>
      </c>
      <c r="AB62" s="60" t="s">
        <v>276</v>
      </c>
      <c r="AC62" s="59">
        <v>6</v>
      </c>
      <c r="AD62" s="105">
        <v>0.35</v>
      </c>
    </row>
    <row r="63" spans="1:30" x14ac:dyDescent="0.15">
      <c r="A63" s="83" t="s">
        <v>79</v>
      </c>
      <c r="B63" s="86" t="s">
        <v>166</v>
      </c>
      <c r="C63" s="12"/>
      <c r="D63" s="13"/>
      <c r="E63" s="13"/>
      <c r="F63" s="14"/>
      <c r="G63" s="12"/>
      <c r="H63" s="13"/>
      <c r="I63" s="13"/>
      <c r="J63" s="14"/>
      <c r="K63" s="12"/>
      <c r="L63" s="13"/>
      <c r="M63" s="13"/>
      <c r="N63" s="14"/>
      <c r="O63" s="90">
        <v>23</v>
      </c>
      <c r="P63" s="56">
        <v>7</v>
      </c>
      <c r="Q63" s="56">
        <v>6</v>
      </c>
      <c r="R63" s="91">
        <v>0</v>
      </c>
      <c r="S63" s="85">
        <v>0.30434782608695654</v>
      </c>
      <c r="U63" s="43" t="s">
        <v>79</v>
      </c>
      <c r="V63" s="86" t="s">
        <v>166</v>
      </c>
      <c r="W63" s="59">
        <v>0</v>
      </c>
      <c r="X63" s="59" t="s">
        <v>387</v>
      </c>
      <c r="Y63" s="60">
        <v>0.30434782608695654</v>
      </c>
      <c r="Z63" s="60" t="s">
        <v>276</v>
      </c>
      <c r="AA63" s="60">
        <v>0</v>
      </c>
      <c r="AB63" s="60" t="s">
        <v>276</v>
      </c>
      <c r="AC63" s="59">
        <v>6</v>
      </c>
      <c r="AD63" s="105">
        <v>0.30434782608695654</v>
      </c>
    </row>
    <row r="64" spans="1:30" x14ac:dyDescent="0.15">
      <c r="A64" s="83" t="s">
        <v>104</v>
      </c>
      <c r="B64" s="86" t="s">
        <v>235</v>
      </c>
      <c r="C64" s="12"/>
      <c r="D64" s="13"/>
      <c r="E64" s="13"/>
      <c r="F64" s="14"/>
      <c r="G64" s="12"/>
      <c r="H64" s="13"/>
      <c r="I64" s="13"/>
      <c r="J64" s="14"/>
      <c r="K64" s="12"/>
      <c r="L64" s="13"/>
      <c r="M64" s="13"/>
      <c r="N64" s="14"/>
      <c r="O64" s="90">
        <v>17</v>
      </c>
      <c r="P64" s="56">
        <v>7</v>
      </c>
      <c r="Q64" s="56">
        <v>7</v>
      </c>
      <c r="R64" s="91">
        <v>5</v>
      </c>
      <c r="S64" s="85">
        <v>0.41176470588235292</v>
      </c>
      <c r="U64" s="43" t="s">
        <v>104</v>
      </c>
      <c r="V64" s="86" t="s">
        <v>235</v>
      </c>
      <c r="W64" s="59">
        <v>5</v>
      </c>
      <c r="X64" s="59">
        <v>5</v>
      </c>
      <c r="Y64" s="60">
        <v>0.41176470588235292</v>
      </c>
      <c r="Z64" s="60" t="s">
        <v>141</v>
      </c>
      <c r="AA64" s="60">
        <v>1</v>
      </c>
      <c r="AB64" s="60" t="s">
        <v>276</v>
      </c>
      <c r="AC64" s="59">
        <v>5</v>
      </c>
      <c r="AD64" s="105">
        <v>0.35</v>
      </c>
    </row>
    <row r="65" spans="1:30" x14ac:dyDescent="0.15">
      <c r="A65" s="83" t="s">
        <v>322</v>
      </c>
      <c r="B65" s="86" t="s">
        <v>323</v>
      </c>
      <c r="C65" s="12"/>
      <c r="D65" s="13"/>
      <c r="E65" s="13"/>
      <c r="F65" s="14"/>
      <c r="G65" s="12"/>
      <c r="H65" s="13"/>
      <c r="I65" s="13"/>
      <c r="J65" s="14"/>
      <c r="K65" s="12"/>
      <c r="L65" s="13"/>
      <c r="M65" s="13"/>
      <c r="N65" s="14"/>
      <c r="O65" s="90">
        <v>16</v>
      </c>
      <c r="P65" s="56">
        <v>2</v>
      </c>
      <c r="Q65" s="56">
        <v>7</v>
      </c>
      <c r="R65" s="91">
        <v>2</v>
      </c>
      <c r="S65" s="85">
        <v>0.125</v>
      </c>
      <c r="U65" s="43" t="s">
        <v>322</v>
      </c>
      <c r="V65" s="86" t="s">
        <v>323</v>
      </c>
      <c r="W65" s="59">
        <v>2</v>
      </c>
      <c r="X65" s="59">
        <v>2</v>
      </c>
      <c r="Y65" s="60">
        <v>0.125</v>
      </c>
      <c r="Z65" s="60" t="s">
        <v>141</v>
      </c>
      <c r="AA65" s="60">
        <v>0.4</v>
      </c>
      <c r="AB65" s="60" t="s">
        <v>276</v>
      </c>
      <c r="AC65" s="59">
        <v>5</v>
      </c>
      <c r="AD65" s="105">
        <v>0.1</v>
      </c>
    </row>
    <row r="66" spans="1:30" x14ac:dyDescent="0.15">
      <c r="A66" s="83" t="s">
        <v>97</v>
      </c>
      <c r="B66" s="86" t="s">
        <v>324</v>
      </c>
      <c r="C66" s="12"/>
      <c r="D66" s="13"/>
      <c r="E66" s="13"/>
      <c r="F66" s="14"/>
      <c r="G66" s="12"/>
      <c r="H66" s="13"/>
      <c r="I66" s="13"/>
      <c r="J66" s="14"/>
      <c r="K66" s="12"/>
      <c r="L66" s="13"/>
      <c r="M66" s="13"/>
      <c r="N66" s="14"/>
      <c r="O66" s="90">
        <v>15</v>
      </c>
      <c r="P66" s="56">
        <v>5</v>
      </c>
      <c r="Q66" s="56">
        <v>5</v>
      </c>
      <c r="R66" s="91">
        <v>0</v>
      </c>
      <c r="S66" s="85">
        <v>0.33333333333333331</v>
      </c>
      <c r="U66" s="43" t="s">
        <v>97</v>
      </c>
      <c r="V66" s="86" t="s">
        <v>324</v>
      </c>
      <c r="W66" s="59">
        <v>0</v>
      </c>
      <c r="X66" s="59" t="s">
        <v>387</v>
      </c>
      <c r="Y66" s="60">
        <v>0.33333333333333331</v>
      </c>
      <c r="Z66" s="60" t="s">
        <v>141</v>
      </c>
      <c r="AA66" s="60">
        <v>0</v>
      </c>
      <c r="AB66" s="60" t="s">
        <v>276</v>
      </c>
      <c r="AC66" s="59">
        <v>5</v>
      </c>
      <c r="AD66" s="105">
        <v>0.25</v>
      </c>
    </row>
    <row r="67" spans="1:30" x14ac:dyDescent="0.15">
      <c r="A67" s="83" t="s">
        <v>325</v>
      </c>
      <c r="B67" s="86" t="s">
        <v>346</v>
      </c>
      <c r="C67" s="12"/>
      <c r="D67" s="13"/>
      <c r="E67" s="13"/>
      <c r="F67" s="14"/>
      <c r="G67" s="12"/>
      <c r="H67" s="13"/>
      <c r="I67" s="13"/>
      <c r="J67" s="14"/>
      <c r="K67" s="12"/>
      <c r="L67" s="13"/>
      <c r="M67" s="13"/>
      <c r="N67" s="14"/>
      <c r="O67" s="90">
        <v>10</v>
      </c>
      <c r="P67" s="56">
        <v>5</v>
      </c>
      <c r="Q67" s="56">
        <v>1</v>
      </c>
      <c r="R67" s="91">
        <v>0</v>
      </c>
      <c r="S67" s="85">
        <v>0.5</v>
      </c>
      <c r="U67" s="43" t="s">
        <v>325</v>
      </c>
      <c r="V67" s="86" t="s">
        <v>346</v>
      </c>
      <c r="W67" s="59">
        <v>0</v>
      </c>
      <c r="X67" s="59" t="s">
        <v>387</v>
      </c>
      <c r="Y67" s="60">
        <v>0.5</v>
      </c>
      <c r="Z67" s="60" t="s">
        <v>141</v>
      </c>
      <c r="AA67" s="60">
        <v>0</v>
      </c>
      <c r="AB67" s="60" t="s">
        <v>276</v>
      </c>
      <c r="AC67" s="59">
        <v>5</v>
      </c>
      <c r="AD67" s="105">
        <v>0.25</v>
      </c>
    </row>
    <row r="68" spans="1:30" x14ac:dyDescent="0.15">
      <c r="A68" s="83" t="s">
        <v>269</v>
      </c>
      <c r="B68" s="86" t="s">
        <v>203</v>
      </c>
      <c r="C68" s="12"/>
      <c r="D68" s="13"/>
      <c r="E68" s="13"/>
      <c r="F68" s="14"/>
      <c r="G68" s="12"/>
      <c r="H68" s="13"/>
      <c r="I68" s="13"/>
      <c r="J68" s="14"/>
      <c r="K68" s="12"/>
      <c r="L68" s="13"/>
      <c r="M68" s="13"/>
      <c r="N68" s="14"/>
      <c r="O68" s="90">
        <v>5</v>
      </c>
      <c r="P68" s="56">
        <v>1</v>
      </c>
      <c r="Q68" s="56">
        <v>1</v>
      </c>
      <c r="R68" s="91">
        <v>3</v>
      </c>
      <c r="S68" s="85">
        <v>0.2</v>
      </c>
      <c r="U68" s="43" t="s">
        <v>269</v>
      </c>
      <c r="V68" s="86" t="s">
        <v>203</v>
      </c>
      <c r="W68" s="59">
        <v>3</v>
      </c>
      <c r="X68" s="59">
        <v>3</v>
      </c>
      <c r="Y68" s="60">
        <v>0.2</v>
      </c>
      <c r="Z68" s="60" t="s">
        <v>141</v>
      </c>
      <c r="AA68" s="60">
        <v>1</v>
      </c>
      <c r="AB68" s="60" t="s">
        <v>142</v>
      </c>
      <c r="AC68" s="59">
        <v>3</v>
      </c>
      <c r="AD68" s="105">
        <v>0.05</v>
      </c>
    </row>
    <row r="69" spans="1:30" x14ac:dyDescent="0.15">
      <c r="A69" s="83" t="s">
        <v>115</v>
      </c>
      <c r="B69" s="86" t="s">
        <v>342</v>
      </c>
      <c r="C69" s="12"/>
      <c r="D69" s="13"/>
      <c r="E69" s="13"/>
      <c r="F69" s="14"/>
      <c r="G69" s="12"/>
      <c r="H69" s="13"/>
      <c r="I69" s="13"/>
      <c r="J69" s="14"/>
      <c r="K69" s="12"/>
      <c r="L69" s="13"/>
      <c r="M69" s="13"/>
      <c r="N69" s="14"/>
      <c r="O69" s="90">
        <v>6</v>
      </c>
      <c r="P69" s="56">
        <v>2</v>
      </c>
      <c r="Q69" s="56">
        <v>1</v>
      </c>
      <c r="R69" s="91">
        <v>0</v>
      </c>
      <c r="S69" s="85">
        <v>0.33333333333333331</v>
      </c>
      <c r="U69" s="43" t="s">
        <v>115</v>
      </c>
      <c r="V69" s="86" t="s">
        <v>342</v>
      </c>
      <c r="W69" s="59">
        <v>0</v>
      </c>
      <c r="X69" s="59" t="s">
        <v>387</v>
      </c>
      <c r="Y69" s="60">
        <v>0.33333333333333331</v>
      </c>
      <c r="Z69" s="60" t="s">
        <v>141</v>
      </c>
      <c r="AA69" s="60">
        <v>0</v>
      </c>
      <c r="AB69" s="60" t="s">
        <v>142</v>
      </c>
      <c r="AC69" s="59">
        <v>3</v>
      </c>
      <c r="AD69" s="105">
        <v>0.1</v>
      </c>
    </row>
    <row r="70" spans="1:30" x14ac:dyDescent="0.15">
      <c r="A70" s="83">
        <v>0</v>
      </c>
      <c r="B70" s="86">
        <v>0</v>
      </c>
      <c r="C70" s="12"/>
      <c r="D70" s="13"/>
      <c r="E70" s="13"/>
      <c r="F70" s="14"/>
      <c r="G70" s="12"/>
      <c r="H70" s="13"/>
      <c r="I70" s="13"/>
      <c r="J70" s="14"/>
      <c r="K70" s="12"/>
      <c r="L70" s="13"/>
      <c r="M70" s="13"/>
      <c r="N70" s="14"/>
      <c r="O70" s="92">
        <v>0</v>
      </c>
      <c r="P70" s="93">
        <v>0</v>
      </c>
      <c r="Q70" s="93">
        <v>0</v>
      </c>
      <c r="R70" s="94">
        <v>0</v>
      </c>
      <c r="S70" s="85">
        <v>0</v>
      </c>
      <c r="U70" s="43">
        <v>0</v>
      </c>
      <c r="V70" s="86">
        <v>0</v>
      </c>
      <c r="W70" s="59">
        <v>0</v>
      </c>
      <c r="X70" s="59" t="s">
        <v>387</v>
      </c>
      <c r="Y70" s="60">
        <v>0</v>
      </c>
      <c r="Z70" s="60" t="s">
        <v>141</v>
      </c>
      <c r="AA70" s="60">
        <v>0</v>
      </c>
      <c r="AB70" s="60" t="s">
        <v>142</v>
      </c>
      <c r="AC70" s="59">
        <v>0</v>
      </c>
      <c r="AD70" s="105">
        <v>0</v>
      </c>
    </row>
    <row r="71" spans="1:30" x14ac:dyDescent="0.15">
      <c r="A71" s="83">
        <v>0</v>
      </c>
      <c r="B71" s="86">
        <v>0</v>
      </c>
      <c r="C71" s="12"/>
      <c r="D71" s="13"/>
      <c r="E71" s="13"/>
      <c r="F71" s="14"/>
      <c r="G71" s="12"/>
      <c r="H71" s="13"/>
      <c r="I71" s="13"/>
      <c r="J71" s="14"/>
      <c r="K71" s="12"/>
      <c r="L71" s="13"/>
      <c r="M71" s="13"/>
      <c r="N71" s="16"/>
      <c r="O71" s="90">
        <v>0</v>
      </c>
      <c r="P71" s="56">
        <v>0</v>
      </c>
      <c r="Q71" s="56">
        <v>0</v>
      </c>
      <c r="R71" s="91">
        <v>0</v>
      </c>
      <c r="S71" s="85">
        <v>0</v>
      </c>
      <c r="U71" s="43">
        <v>0</v>
      </c>
      <c r="V71" s="86">
        <v>0</v>
      </c>
      <c r="W71" s="59">
        <v>0</v>
      </c>
      <c r="X71" s="59" t="s">
        <v>387</v>
      </c>
      <c r="Y71" s="60">
        <v>0</v>
      </c>
      <c r="Z71" s="60" t="s">
        <v>141</v>
      </c>
      <c r="AA71" s="60">
        <v>0</v>
      </c>
      <c r="AB71" s="60" t="s">
        <v>142</v>
      </c>
      <c r="AC71" s="59">
        <v>0</v>
      </c>
      <c r="AD71" s="105">
        <v>0</v>
      </c>
    </row>
    <row r="72" spans="1:30" x14ac:dyDescent="0.15">
      <c r="A72" s="83">
        <v>0</v>
      </c>
      <c r="B72" s="86">
        <v>0</v>
      </c>
      <c r="C72" s="12"/>
      <c r="D72" s="13"/>
      <c r="E72" s="13"/>
      <c r="F72" s="14"/>
      <c r="G72" s="12"/>
      <c r="H72" s="13"/>
      <c r="I72" s="13"/>
      <c r="J72" s="14"/>
      <c r="K72" s="12"/>
      <c r="L72" s="13"/>
      <c r="M72" s="13"/>
      <c r="N72" s="16"/>
      <c r="O72" s="90">
        <v>0</v>
      </c>
      <c r="P72" s="56">
        <v>0</v>
      </c>
      <c r="Q72" s="56">
        <v>0</v>
      </c>
      <c r="R72" s="91">
        <v>0</v>
      </c>
      <c r="S72" s="85">
        <v>0</v>
      </c>
      <c r="U72" s="43">
        <v>0</v>
      </c>
      <c r="V72" s="86">
        <v>0</v>
      </c>
      <c r="W72" s="59">
        <v>0</v>
      </c>
      <c r="X72" s="59" t="s">
        <v>387</v>
      </c>
      <c r="Y72" s="60">
        <v>0</v>
      </c>
      <c r="Z72" s="60" t="s">
        <v>141</v>
      </c>
      <c r="AA72" s="60">
        <v>0</v>
      </c>
      <c r="AB72" s="60" t="s">
        <v>142</v>
      </c>
      <c r="AC72" s="59">
        <v>0</v>
      </c>
      <c r="AD72" s="105">
        <v>0</v>
      </c>
    </row>
    <row r="73" spans="1:30" x14ac:dyDescent="0.15">
      <c r="A73" s="83">
        <v>0</v>
      </c>
      <c r="B73" s="86">
        <v>0</v>
      </c>
      <c r="C73" s="12"/>
      <c r="D73" s="13"/>
      <c r="E73" s="13"/>
      <c r="F73" s="14"/>
      <c r="G73" s="12"/>
      <c r="H73" s="13"/>
      <c r="I73" s="13"/>
      <c r="J73" s="14"/>
      <c r="K73" s="12"/>
      <c r="L73" s="13"/>
      <c r="M73" s="13"/>
      <c r="N73" s="14"/>
      <c r="O73" s="90">
        <v>0</v>
      </c>
      <c r="P73" s="56">
        <v>0</v>
      </c>
      <c r="Q73" s="56">
        <v>0</v>
      </c>
      <c r="R73" s="91">
        <v>0</v>
      </c>
      <c r="S73" s="85">
        <v>0</v>
      </c>
      <c r="U73" s="43">
        <v>0</v>
      </c>
      <c r="V73" s="86">
        <v>0</v>
      </c>
      <c r="W73" s="59">
        <v>0</v>
      </c>
      <c r="X73" s="59" t="s">
        <v>387</v>
      </c>
      <c r="Y73" s="60">
        <v>0</v>
      </c>
      <c r="Z73" s="60" t="s">
        <v>141</v>
      </c>
      <c r="AA73" s="60">
        <v>0</v>
      </c>
      <c r="AB73" s="60" t="s">
        <v>142</v>
      </c>
      <c r="AC73" s="59">
        <v>0</v>
      </c>
      <c r="AD73" s="105">
        <v>0</v>
      </c>
    </row>
    <row r="74" spans="1:30" x14ac:dyDescent="0.15">
      <c r="A74" s="83">
        <v>0</v>
      </c>
      <c r="B74" s="86">
        <v>0</v>
      </c>
      <c r="C74" s="158"/>
      <c r="D74" s="159"/>
      <c r="E74" s="159"/>
      <c r="F74" s="160"/>
      <c r="G74" s="158"/>
      <c r="H74" s="159"/>
      <c r="I74" s="159"/>
      <c r="J74" s="160"/>
      <c r="K74" s="158"/>
      <c r="L74" s="159"/>
      <c r="M74" s="159"/>
      <c r="N74" s="160"/>
      <c r="O74" s="90">
        <v>0</v>
      </c>
      <c r="P74" s="56">
        <v>0</v>
      </c>
      <c r="Q74" s="56">
        <v>0</v>
      </c>
      <c r="R74" s="91">
        <v>0</v>
      </c>
      <c r="S74" s="85">
        <v>0</v>
      </c>
      <c r="U74" s="43">
        <v>0</v>
      </c>
      <c r="V74" s="86">
        <v>0</v>
      </c>
      <c r="W74" s="59">
        <v>0</v>
      </c>
      <c r="X74" s="59" t="s">
        <v>387</v>
      </c>
      <c r="Y74" s="60">
        <v>0</v>
      </c>
      <c r="Z74" s="60" t="s">
        <v>141</v>
      </c>
      <c r="AA74" s="60">
        <v>0</v>
      </c>
      <c r="AB74" s="60" t="s">
        <v>142</v>
      </c>
      <c r="AC74" s="59">
        <v>0</v>
      </c>
      <c r="AD74" s="105">
        <v>0</v>
      </c>
    </row>
    <row r="75" spans="1:30" s="152" customFormat="1" x14ac:dyDescent="0.15">
      <c r="A75" s="83">
        <v>0</v>
      </c>
      <c r="B75" s="86">
        <v>0</v>
      </c>
      <c r="C75" s="12"/>
      <c r="D75" s="151"/>
      <c r="E75" s="151"/>
      <c r="F75" s="14"/>
      <c r="G75" s="12"/>
      <c r="H75" s="151"/>
      <c r="I75" s="151"/>
      <c r="J75" s="14"/>
      <c r="K75" s="12"/>
      <c r="L75" s="151"/>
      <c r="M75" s="151"/>
      <c r="N75" s="16"/>
      <c r="O75" s="90">
        <v>0</v>
      </c>
      <c r="P75" s="56">
        <v>0</v>
      </c>
      <c r="Q75" s="56">
        <v>0</v>
      </c>
      <c r="R75" s="91">
        <v>0</v>
      </c>
      <c r="S75" s="85">
        <v>0</v>
      </c>
      <c r="U75" s="43">
        <v>0</v>
      </c>
      <c r="V75" s="86">
        <v>0</v>
      </c>
      <c r="W75" s="59">
        <v>0</v>
      </c>
      <c r="X75" s="59" t="s">
        <v>387</v>
      </c>
      <c r="Y75" s="60">
        <v>0</v>
      </c>
      <c r="Z75" s="60" t="s">
        <v>141</v>
      </c>
      <c r="AA75" s="60">
        <v>0</v>
      </c>
      <c r="AB75" s="60" t="s">
        <v>142</v>
      </c>
      <c r="AC75" s="59">
        <v>0</v>
      </c>
      <c r="AD75" s="105">
        <v>0</v>
      </c>
    </row>
    <row r="76" spans="1:30" s="152" customFormat="1" x14ac:dyDescent="0.15">
      <c r="A76" s="83">
        <v>0</v>
      </c>
      <c r="B76" s="86">
        <v>0</v>
      </c>
      <c r="C76" s="12"/>
      <c r="D76" s="151"/>
      <c r="E76" s="151"/>
      <c r="F76" s="14"/>
      <c r="G76" s="12"/>
      <c r="H76" s="151"/>
      <c r="I76" s="151"/>
      <c r="J76" s="14"/>
      <c r="K76" s="12"/>
      <c r="L76" s="151"/>
      <c r="M76" s="151"/>
      <c r="N76" s="16"/>
      <c r="O76" s="90">
        <v>0</v>
      </c>
      <c r="P76" s="56">
        <v>0</v>
      </c>
      <c r="Q76" s="56">
        <v>0</v>
      </c>
      <c r="R76" s="91">
        <v>0</v>
      </c>
      <c r="S76" s="85">
        <v>0</v>
      </c>
      <c r="U76" s="43">
        <v>0</v>
      </c>
      <c r="V76" s="86">
        <v>0</v>
      </c>
      <c r="W76" s="59">
        <v>0</v>
      </c>
      <c r="X76" s="59" t="s">
        <v>387</v>
      </c>
      <c r="Y76" s="60">
        <v>0</v>
      </c>
      <c r="Z76" s="60" t="s">
        <v>141</v>
      </c>
      <c r="AA76" s="60">
        <v>0</v>
      </c>
      <c r="AB76" s="60" t="s">
        <v>142</v>
      </c>
      <c r="AC76" s="59">
        <v>0</v>
      </c>
      <c r="AD76" s="105">
        <v>0</v>
      </c>
    </row>
    <row r="77" spans="1:30" ht="14" thickBot="1" x14ac:dyDescent="0.2">
      <c r="A77" s="83"/>
      <c r="B77" s="118"/>
      <c r="C77" s="119"/>
      <c r="D77" s="120"/>
      <c r="E77" s="120"/>
      <c r="F77" s="121"/>
      <c r="G77" s="119"/>
      <c r="H77" s="120"/>
      <c r="I77" s="120"/>
      <c r="J77" s="121"/>
      <c r="K77" s="119"/>
      <c r="L77" s="120"/>
      <c r="M77" s="120"/>
      <c r="N77" s="122"/>
      <c r="O77" s="123"/>
      <c r="P77" s="124"/>
      <c r="Q77" s="124"/>
      <c r="R77" s="125"/>
      <c r="S77" s="126"/>
      <c r="V77" s="96"/>
      <c r="W77" s="97"/>
      <c r="X77" s="97"/>
      <c r="Y77" s="95"/>
      <c r="Z77" s="95"/>
      <c r="AA77" s="95"/>
      <c r="AB77" s="95"/>
      <c r="AC77" s="61"/>
    </row>
    <row r="78" spans="1:30" x14ac:dyDescent="0.15">
      <c r="A78" s="18" t="s">
        <v>9</v>
      </c>
      <c r="B78" s="63" t="s">
        <v>222</v>
      </c>
      <c r="C78" s="20"/>
      <c r="D78" s="21"/>
      <c r="E78" s="21"/>
      <c r="F78" s="22"/>
      <c r="G78" s="64"/>
      <c r="H78" s="65"/>
      <c r="I78" s="65"/>
      <c r="J78" s="66"/>
      <c r="K78" s="64"/>
      <c r="L78" s="65"/>
      <c r="M78" s="65"/>
      <c r="N78" s="66"/>
      <c r="O78" s="32">
        <v>196</v>
      </c>
      <c r="P78" s="21">
        <v>73</v>
      </c>
      <c r="Q78" s="163">
        <v>68</v>
      </c>
      <c r="R78" s="162"/>
      <c r="S78" s="164">
        <v>0.34693877551020408</v>
      </c>
      <c r="V78" s="56" t="s">
        <v>23</v>
      </c>
      <c r="W78" s="59">
        <v>40</v>
      </c>
      <c r="X78" s="59">
        <v>40</v>
      </c>
      <c r="Y78" s="61"/>
      <c r="Z78" s="61"/>
      <c r="AA78" s="61"/>
      <c r="AB78" s="61"/>
      <c r="AC78" s="62"/>
    </row>
    <row r="79" spans="1:30" x14ac:dyDescent="0.15">
      <c r="A79" s="11"/>
      <c r="B79" s="161">
        <v>0</v>
      </c>
      <c r="C79" s="12"/>
      <c r="D79" s="13"/>
      <c r="E79" s="13"/>
      <c r="F79" s="14"/>
      <c r="G79" s="12"/>
      <c r="H79" s="13"/>
      <c r="I79" s="13"/>
      <c r="J79" s="14"/>
      <c r="K79" s="12"/>
      <c r="L79" s="13"/>
      <c r="M79" s="13"/>
      <c r="N79" s="14"/>
      <c r="O79" s="90">
        <v>0</v>
      </c>
      <c r="P79" s="56">
        <v>0</v>
      </c>
      <c r="Q79" s="56">
        <v>0</v>
      </c>
      <c r="R79" s="91"/>
      <c r="S79" s="165" t="e">
        <v>#DIV/0!</v>
      </c>
      <c r="V79" s="67" t="s">
        <v>24</v>
      </c>
      <c r="W79" s="62"/>
      <c r="X79" s="62"/>
      <c r="Y79" s="68">
        <v>0.5</v>
      </c>
      <c r="Z79" s="68"/>
      <c r="AA79" s="68">
        <v>2.7142857142857144</v>
      </c>
      <c r="AB79" s="68"/>
      <c r="AC79" s="62"/>
    </row>
    <row r="80" spans="1:30" x14ac:dyDescent="0.15">
      <c r="A80" s="11"/>
      <c r="B80" s="161">
        <v>0</v>
      </c>
      <c r="C80" s="12"/>
      <c r="D80" s="151"/>
      <c r="E80" s="151"/>
      <c r="F80" s="14"/>
      <c r="G80" s="12"/>
      <c r="H80" s="151"/>
      <c r="I80" s="151"/>
      <c r="J80" s="14"/>
      <c r="K80" s="12"/>
      <c r="L80" s="151"/>
      <c r="M80" s="151"/>
      <c r="N80" s="14"/>
      <c r="O80" s="90">
        <v>0</v>
      </c>
      <c r="P80" s="56">
        <v>0</v>
      </c>
      <c r="Q80" s="56">
        <v>0</v>
      </c>
      <c r="R80" s="91"/>
      <c r="S80" s="165" t="e">
        <v>#DIV/0!</v>
      </c>
      <c r="V80" s="67"/>
      <c r="W80" s="62"/>
      <c r="X80" s="62"/>
      <c r="Y80" s="68"/>
      <c r="Z80" s="68"/>
      <c r="AA80" s="68"/>
      <c r="AB80" s="68"/>
      <c r="AC80" s="62"/>
    </row>
    <row r="81" spans="1:29" s="152" customFormat="1" ht="14" thickBot="1" x14ac:dyDescent="0.2">
      <c r="A81" s="175"/>
      <c r="B81" s="161">
        <v>0</v>
      </c>
      <c r="C81" s="177"/>
      <c r="D81" s="178"/>
      <c r="E81" s="178"/>
      <c r="F81" s="179"/>
      <c r="G81" s="177"/>
      <c r="H81" s="178"/>
      <c r="I81" s="178"/>
      <c r="J81" s="179"/>
      <c r="K81" s="177"/>
      <c r="L81" s="178"/>
      <c r="M81" s="178"/>
      <c r="N81" s="179"/>
      <c r="O81" s="25">
        <v>0</v>
      </c>
      <c r="P81" s="26">
        <v>0</v>
      </c>
      <c r="Q81" s="26">
        <v>0</v>
      </c>
      <c r="R81" s="27"/>
      <c r="S81" s="166" t="e">
        <v>#DIV/0!</v>
      </c>
      <c r="V81" s="67"/>
      <c r="W81" s="176"/>
      <c r="X81" s="176"/>
      <c r="Y81" s="68"/>
      <c r="Z81" s="68"/>
      <c r="AA81" s="68"/>
      <c r="AB81" s="68"/>
      <c r="AC81" s="176"/>
    </row>
    <row r="82" spans="1:29" ht="14" thickBot="1" x14ac:dyDescent="0.2">
      <c r="A82" s="18"/>
      <c r="B82" s="28" t="s">
        <v>10</v>
      </c>
      <c r="C82" s="29">
        <v>0</v>
      </c>
      <c r="D82" s="29">
        <v>0</v>
      </c>
      <c r="E82" s="29">
        <v>0</v>
      </c>
      <c r="F82" s="29">
        <v>0</v>
      </c>
      <c r="G82" s="29">
        <v>0</v>
      </c>
      <c r="H82" s="29">
        <v>0</v>
      </c>
      <c r="I82" s="29">
        <v>0</v>
      </c>
      <c r="J82" s="29">
        <v>0</v>
      </c>
      <c r="K82" s="29">
        <v>0</v>
      </c>
      <c r="L82" s="29">
        <v>0</v>
      </c>
      <c r="M82" s="29">
        <v>0</v>
      </c>
      <c r="N82" s="29">
        <v>0</v>
      </c>
      <c r="O82" s="29">
        <v>196</v>
      </c>
      <c r="P82" s="29">
        <v>73</v>
      </c>
      <c r="Q82" s="29">
        <v>68</v>
      </c>
      <c r="R82" s="29">
        <v>40</v>
      </c>
      <c r="S82" s="69">
        <v>0.37244897959183676</v>
      </c>
      <c r="Y82" s="62"/>
      <c r="Z82" s="62"/>
    </row>
    <row r="83" spans="1:29" ht="14" thickBot="1" x14ac:dyDescent="0.2">
      <c r="A83" s="18"/>
      <c r="B83" s="28" t="s">
        <v>11</v>
      </c>
      <c r="C83" s="29">
        <v>196</v>
      </c>
      <c r="D83" s="29">
        <v>73</v>
      </c>
      <c r="E83" s="29">
        <v>68</v>
      </c>
      <c r="F83" s="29">
        <v>40</v>
      </c>
      <c r="G83" s="29">
        <v>196</v>
      </c>
      <c r="H83" s="29">
        <v>73</v>
      </c>
      <c r="I83" s="29">
        <v>68</v>
      </c>
      <c r="J83" s="29">
        <v>40</v>
      </c>
      <c r="K83" s="29">
        <v>196</v>
      </c>
      <c r="L83" s="29">
        <v>73</v>
      </c>
      <c r="M83" s="29">
        <v>68</v>
      </c>
      <c r="N83" s="29">
        <v>0</v>
      </c>
      <c r="O83" s="70"/>
      <c r="P83" s="71"/>
      <c r="Q83" s="71"/>
      <c r="R83" s="71"/>
      <c r="S83" s="72"/>
      <c r="Y83" s="62"/>
      <c r="Z83" s="62"/>
      <c r="AC83" s="62"/>
    </row>
    <row r="84" spans="1:29" ht="14" thickBot="1" x14ac:dyDescent="0.2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v>0</v>
      </c>
      <c r="R84" s="76"/>
      <c r="S84">
        <v>0.4296875</v>
      </c>
      <c r="V84" s="208" t="s">
        <v>25</v>
      </c>
      <c r="W84" s="209"/>
      <c r="X84" s="210"/>
      <c r="Y84" s="62"/>
      <c r="Z84" s="62"/>
      <c r="AA84" s="73" t="s">
        <v>26</v>
      </c>
      <c r="AB84" s="73"/>
      <c r="AC84" s="62"/>
    </row>
    <row r="85" spans="1:29" x14ac:dyDescent="0.15">
      <c r="V85" s="77" t="s">
        <v>27</v>
      </c>
      <c r="W85" s="61"/>
      <c r="X85" s="78">
        <v>0.57425742574257421</v>
      </c>
      <c r="Y85" s="62" t="s">
        <v>37</v>
      </c>
      <c r="Z85" s="62"/>
      <c r="AA85" s="73" t="s">
        <v>28</v>
      </c>
      <c r="AB85" s="73"/>
      <c r="AC85" s="62"/>
    </row>
    <row r="86" spans="1:29" x14ac:dyDescent="0.15">
      <c r="A86" s="67" t="s">
        <v>31</v>
      </c>
      <c r="C86" s="13">
        <v>7</v>
      </c>
      <c r="E86" s="73" t="s">
        <v>32</v>
      </c>
      <c r="V86" s="77" t="s">
        <v>29</v>
      </c>
      <c r="W86" s="61" t="s">
        <v>222</v>
      </c>
      <c r="X86" s="79">
        <v>0.65306122448979598</v>
      </c>
      <c r="Y86" s="62" t="s">
        <v>276</v>
      </c>
      <c r="Z86" s="62"/>
      <c r="AA86" s="73" t="s">
        <v>30</v>
      </c>
      <c r="AB86" s="73"/>
      <c r="AC86" s="62"/>
    </row>
    <row r="87" spans="1:29" x14ac:dyDescent="0.15">
      <c r="E87" s="73"/>
      <c r="V87" s="77" t="s">
        <v>29</v>
      </c>
      <c r="W87" s="61">
        <v>0</v>
      </c>
      <c r="X87" s="168" t="e">
        <v>#DIV/0!</v>
      </c>
      <c r="Y87" s="62" t="s">
        <v>143</v>
      </c>
      <c r="Z87" s="62"/>
      <c r="AA87" s="62"/>
      <c r="AB87" s="62"/>
      <c r="AC87" s="62"/>
    </row>
    <row r="88" spans="1:29" x14ac:dyDescent="0.15">
      <c r="V88" s="77" t="s">
        <v>29</v>
      </c>
      <c r="W88" s="61">
        <v>0</v>
      </c>
      <c r="X88" s="168" t="e">
        <v>#DIV/0!</v>
      </c>
      <c r="Y88" s="62" t="s">
        <v>143</v>
      </c>
    </row>
    <row r="89" spans="1:29" x14ac:dyDescent="0.15">
      <c r="V89" s="80" t="s">
        <v>29</v>
      </c>
      <c r="W89" s="81">
        <v>0</v>
      </c>
      <c r="X89" s="82" t="e">
        <v>#DIV/0!</v>
      </c>
      <c r="Y89" s="176" t="s">
        <v>143</v>
      </c>
    </row>
  </sheetData>
  <sheetProtection algorithmName="SHA-512" hashValue="eydFXVukG9weTh4g6SWpQqaH4lsgnaw/RfNLeP2Saeknp0BwESU/bg2j6iFAkAc4ARzzHN5nAW88BnK5RSzLRg==" saltValue="d25Sy9tKbqNyuY0xF8Djxw==" spinCount="100000" sheet="1" objects="1" scenarios="1"/>
  <sortState xmlns:xlrd2="http://schemas.microsoft.com/office/spreadsheetml/2017/richdata2" ref="A3:C10">
    <sortCondition ref="C3:C10"/>
  </sortState>
  <mergeCells count="12">
    <mergeCell ref="O1:Q1"/>
    <mergeCell ref="C1:E1"/>
    <mergeCell ref="G1:I1"/>
    <mergeCell ref="K1:M1"/>
    <mergeCell ref="V84:X84"/>
    <mergeCell ref="C57:E57"/>
    <mergeCell ref="G57:I57"/>
    <mergeCell ref="K57:M57"/>
    <mergeCell ref="K29:M29"/>
    <mergeCell ref="C29:E29"/>
    <mergeCell ref="G29:I29"/>
    <mergeCell ref="O29:Q29"/>
  </mergeCells>
  <phoneticPr fontId="0" type="noConversion"/>
  <conditionalFormatting sqref="Y59:Z74 Y77:Z77">
    <cfRule type="cellIs" dxfId="101" priority="5" stopIfTrue="1" operator="equal">
      <formula>$Y$79</formula>
    </cfRule>
  </conditionalFormatting>
  <conditionalFormatting sqref="AA59:AB74 AA77:AB77">
    <cfRule type="cellIs" dxfId="100" priority="6" stopIfTrue="1" operator="equal">
      <formula>$AA$79</formula>
    </cfRule>
  </conditionalFormatting>
  <conditionalFormatting sqref="Y75:Z75">
    <cfRule type="cellIs" dxfId="99" priority="3" stopIfTrue="1" operator="equal">
      <formula>$Y$79</formula>
    </cfRule>
  </conditionalFormatting>
  <conditionalFormatting sqref="AA75:AB75">
    <cfRule type="cellIs" dxfId="98" priority="4" stopIfTrue="1" operator="equal">
      <formula>$AA$79</formula>
    </cfRule>
  </conditionalFormatting>
  <conditionalFormatting sqref="Y76:Z76">
    <cfRule type="cellIs" dxfId="97" priority="1" stopIfTrue="1" operator="equal">
      <formula>$Y$79</formula>
    </cfRule>
  </conditionalFormatting>
  <conditionalFormatting sqref="AA76:AB76">
    <cfRule type="cellIs" dxfId="96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22">
    <tabColor rgb="FF92D050"/>
  </sheetPr>
  <dimension ref="A1:AD89"/>
  <sheetViews>
    <sheetView zoomScaleNormal="100" workbookViewId="0">
      <pane xSplit="2" ySplit="2" topLeftCell="C3" activePane="bottomRight" state="frozen"/>
      <selection activeCell="X61" sqref="X61"/>
      <selection pane="topRight" activeCell="X61" sqref="X61"/>
      <selection pane="bottomLeft" activeCell="X61" sqref="X61"/>
      <selection pane="bottomRight"/>
    </sheetView>
  </sheetViews>
  <sheetFormatPr baseColWidth="10" defaultColWidth="8.83203125" defaultRowHeight="13" x14ac:dyDescent="0.15"/>
  <cols>
    <col min="2" max="2" width="18.5" customWidth="1"/>
    <col min="3" max="18" width="5.33203125" customWidth="1"/>
    <col min="19" max="19" width="18" customWidth="1"/>
    <col min="22" max="22" width="20.5" customWidth="1"/>
    <col min="23" max="24" width="9.33203125" bestFit="1" customWidth="1"/>
    <col min="25" max="25" width="9.5" bestFit="1" customWidth="1"/>
    <col min="27" max="27" width="12.1640625" customWidth="1"/>
    <col min="29" max="29" width="9.33203125" bestFit="1" customWidth="1"/>
  </cols>
  <sheetData>
    <row r="1" spans="1:22" ht="14" thickBot="1" x14ac:dyDescent="0.2">
      <c r="A1" s="1" t="s">
        <v>0</v>
      </c>
      <c r="B1" s="2" t="s">
        <v>1</v>
      </c>
      <c r="C1" s="205" t="s">
        <v>42</v>
      </c>
      <c r="D1" s="206"/>
      <c r="E1" s="207"/>
      <c r="F1" s="4">
        <v>8</v>
      </c>
      <c r="G1" s="205" t="s">
        <v>39</v>
      </c>
      <c r="H1" s="206"/>
      <c r="I1" s="207"/>
      <c r="J1" s="4">
        <v>5</v>
      </c>
      <c r="K1" s="205" t="s">
        <v>41</v>
      </c>
      <c r="L1" s="206"/>
      <c r="M1" s="207"/>
      <c r="N1" s="4">
        <v>1</v>
      </c>
      <c r="O1" s="205" t="s">
        <v>61</v>
      </c>
      <c r="P1" s="206"/>
      <c r="Q1" s="207"/>
      <c r="R1" s="4">
        <v>5</v>
      </c>
      <c r="S1" s="6"/>
    </row>
    <row r="2" spans="1:22" ht="14" thickBot="1" x14ac:dyDescent="0.2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22" x14ac:dyDescent="0.15">
      <c r="A3" s="83" t="s">
        <v>76</v>
      </c>
      <c r="B3" s="86" t="s">
        <v>124</v>
      </c>
      <c r="C3" s="12">
        <v>6</v>
      </c>
      <c r="D3" s="13">
        <v>6</v>
      </c>
      <c r="E3" s="13">
        <v>0</v>
      </c>
      <c r="F3" s="14">
        <v>3</v>
      </c>
      <c r="G3" s="12">
        <v>4</v>
      </c>
      <c r="H3" s="13">
        <v>4</v>
      </c>
      <c r="I3" s="13">
        <v>0</v>
      </c>
      <c r="J3" s="14">
        <v>3</v>
      </c>
      <c r="K3" s="12">
        <v>2</v>
      </c>
      <c r="L3" s="13">
        <v>2</v>
      </c>
      <c r="M3" s="13">
        <v>0</v>
      </c>
      <c r="N3" s="14">
        <v>4</v>
      </c>
      <c r="O3" s="12">
        <v>5</v>
      </c>
      <c r="P3" s="13">
        <v>2</v>
      </c>
      <c r="Q3" s="13">
        <v>0</v>
      </c>
      <c r="R3" s="14">
        <v>4</v>
      </c>
      <c r="S3" s="17"/>
      <c r="U3" s="152"/>
      <c r="V3" s="152"/>
    </row>
    <row r="4" spans="1:22" x14ac:dyDescent="0.15">
      <c r="A4" s="83" t="s">
        <v>77</v>
      </c>
      <c r="B4" s="86" t="s">
        <v>181</v>
      </c>
      <c r="C4" s="12">
        <v>6</v>
      </c>
      <c r="D4" s="151">
        <v>5</v>
      </c>
      <c r="E4" s="151">
        <v>1</v>
      </c>
      <c r="F4" s="14">
        <v>2</v>
      </c>
      <c r="G4" s="12">
        <v>4</v>
      </c>
      <c r="H4" s="13">
        <v>3</v>
      </c>
      <c r="I4" s="13">
        <v>1</v>
      </c>
      <c r="J4" s="14">
        <v>3</v>
      </c>
      <c r="K4" s="12">
        <v>4</v>
      </c>
      <c r="L4" s="13">
        <v>3</v>
      </c>
      <c r="M4" s="13">
        <v>0</v>
      </c>
      <c r="N4" s="14">
        <v>1</v>
      </c>
      <c r="O4" s="12">
        <v>4</v>
      </c>
      <c r="P4" s="13">
        <v>3</v>
      </c>
      <c r="Q4" s="13">
        <v>0</v>
      </c>
      <c r="R4" s="14">
        <v>4</v>
      </c>
      <c r="S4" s="17"/>
      <c r="U4" s="152"/>
      <c r="V4" s="152"/>
    </row>
    <row r="5" spans="1:22" x14ac:dyDescent="0.15">
      <c r="A5" s="83" t="s">
        <v>75</v>
      </c>
      <c r="B5" s="86" t="s">
        <v>264</v>
      </c>
      <c r="C5" s="12">
        <v>0</v>
      </c>
      <c r="D5" s="151">
        <v>0</v>
      </c>
      <c r="E5" s="151">
        <v>0</v>
      </c>
      <c r="F5" s="14">
        <v>0</v>
      </c>
      <c r="G5" s="12"/>
      <c r="H5" s="13"/>
      <c r="I5" s="13"/>
      <c r="J5" s="14"/>
      <c r="K5" s="12">
        <v>0</v>
      </c>
      <c r="L5" s="13">
        <v>0</v>
      </c>
      <c r="M5" s="13">
        <v>0</v>
      </c>
      <c r="N5" s="14">
        <v>0</v>
      </c>
      <c r="O5" s="12"/>
      <c r="P5" s="13"/>
      <c r="Q5" s="13"/>
      <c r="R5" s="14"/>
      <c r="S5" s="17"/>
      <c r="U5" s="152"/>
      <c r="V5" s="152"/>
    </row>
    <row r="6" spans="1:22" x14ac:dyDescent="0.15">
      <c r="A6" s="83" t="s">
        <v>112</v>
      </c>
      <c r="B6" s="86" t="s">
        <v>221</v>
      </c>
      <c r="C6" s="12">
        <v>4</v>
      </c>
      <c r="D6" s="151">
        <v>2</v>
      </c>
      <c r="E6" s="151">
        <v>2</v>
      </c>
      <c r="F6" s="14">
        <v>0</v>
      </c>
      <c r="G6" s="12">
        <v>4</v>
      </c>
      <c r="H6" s="13">
        <v>1</v>
      </c>
      <c r="I6" s="13">
        <v>1</v>
      </c>
      <c r="J6" s="14">
        <v>0</v>
      </c>
      <c r="K6" s="12">
        <v>2</v>
      </c>
      <c r="L6" s="13">
        <v>2</v>
      </c>
      <c r="M6" s="13">
        <v>0</v>
      </c>
      <c r="N6" s="14">
        <v>0</v>
      </c>
      <c r="O6" s="12">
        <v>4</v>
      </c>
      <c r="P6" s="13">
        <v>2</v>
      </c>
      <c r="Q6" s="13">
        <v>1</v>
      </c>
      <c r="R6" s="14">
        <v>0</v>
      </c>
      <c r="S6" s="17"/>
      <c r="U6" s="152"/>
      <c r="V6" s="152"/>
    </row>
    <row r="7" spans="1:22" x14ac:dyDescent="0.15">
      <c r="A7" s="83" t="s">
        <v>80</v>
      </c>
      <c r="B7" s="86" t="s">
        <v>84</v>
      </c>
      <c r="C7" s="12">
        <v>2</v>
      </c>
      <c r="D7" s="151">
        <v>1</v>
      </c>
      <c r="E7" s="151">
        <v>0</v>
      </c>
      <c r="F7" s="14">
        <v>0</v>
      </c>
      <c r="G7" s="12"/>
      <c r="H7" s="13"/>
      <c r="I7" s="13"/>
      <c r="J7" s="14"/>
      <c r="K7" s="12">
        <v>2</v>
      </c>
      <c r="L7" s="13">
        <v>1</v>
      </c>
      <c r="M7" s="13">
        <v>0</v>
      </c>
      <c r="N7" s="14">
        <v>3</v>
      </c>
      <c r="O7" s="12">
        <v>0</v>
      </c>
      <c r="P7" s="13">
        <v>0</v>
      </c>
      <c r="Q7" s="13">
        <v>0</v>
      </c>
      <c r="R7" s="14">
        <v>0</v>
      </c>
      <c r="S7" s="17"/>
      <c r="U7" s="152"/>
      <c r="V7" s="152"/>
    </row>
    <row r="8" spans="1:22" x14ac:dyDescent="0.15">
      <c r="A8" s="83" t="s">
        <v>115</v>
      </c>
      <c r="B8" s="86" t="s">
        <v>206</v>
      </c>
      <c r="C8" s="12">
        <v>5</v>
      </c>
      <c r="D8" s="151">
        <v>4</v>
      </c>
      <c r="E8" s="151">
        <v>1</v>
      </c>
      <c r="F8" s="14">
        <v>0</v>
      </c>
      <c r="G8" s="12">
        <v>3</v>
      </c>
      <c r="H8" s="13">
        <v>3</v>
      </c>
      <c r="I8" s="13">
        <v>0</v>
      </c>
      <c r="J8" s="14">
        <v>1</v>
      </c>
      <c r="K8" s="12">
        <v>4</v>
      </c>
      <c r="L8" s="13">
        <v>2</v>
      </c>
      <c r="M8" s="13">
        <v>1</v>
      </c>
      <c r="N8" s="14">
        <v>0</v>
      </c>
      <c r="O8" s="12">
        <v>4</v>
      </c>
      <c r="P8" s="13">
        <v>1</v>
      </c>
      <c r="Q8" s="13">
        <v>2</v>
      </c>
      <c r="R8" s="14">
        <v>0</v>
      </c>
      <c r="S8" s="17"/>
      <c r="U8" s="152"/>
      <c r="V8" s="152"/>
    </row>
    <row r="9" spans="1:22" x14ac:dyDescent="0.15">
      <c r="A9" s="83" t="s">
        <v>162</v>
      </c>
      <c r="B9" s="172" t="s">
        <v>67</v>
      </c>
      <c r="C9" s="12">
        <v>0</v>
      </c>
      <c r="D9" s="151">
        <v>0</v>
      </c>
      <c r="E9" s="151">
        <v>0</v>
      </c>
      <c r="F9" s="14">
        <v>2</v>
      </c>
      <c r="G9" s="12">
        <v>0</v>
      </c>
      <c r="H9" s="13">
        <v>0</v>
      </c>
      <c r="I9" s="13">
        <v>0</v>
      </c>
      <c r="J9" s="14">
        <v>0</v>
      </c>
      <c r="K9" s="12">
        <v>0</v>
      </c>
      <c r="L9" s="13">
        <v>0</v>
      </c>
      <c r="M9" s="13">
        <v>0</v>
      </c>
      <c r="N9" s="14">
        <v>0</v>
      </c>
      <c r="O9" s="12"/>
      <c r="P9" s="13"/>
      <c r="Q9" s="13"/>
      <c r="R9" s="14"/>
      <c r="S9" s="17"/>
      <c r="U9" s="152"/>
      <c r="V9" s="152"/>
    </row>
    <row r="10" spans="1:22" x14ac:dyDescent="0.15">
      <c r="A10" s="83" t="s">
        <v>168</v>
      </c>
      <c r="B10" s="86" t="s">
        <v>229</v>
      </c>
      <c r="C10" s="12">
        <v>4</v>
      </c>
      <c r="D10" s="151">
        <v>4</v>
      </c>
      <c r="E10" s="151">
        <v>0</v>
      </c>
      <c r="F10" s="14">
        <v>2</v>
      </c>
      <c r="G10" s="12">
        <v>3</v>
      </c>
      <c r="H10" s="151">
        <v>3</v>
      </c>
      <c r="I10" s="151">
        <v>0</v>
      </c>
      <c r="J10" s="14">
        <v>0</v>
      </c>
      <c r="K10" s="12">
        <v>3</v>
      </c>
      <c r="L10" s="151">
        <v>2</v>
      </c>
      <c r="M10" s="151">
        <v>0</v>
      </c>
      <c r="N10" s="14">
        <v>0</v>
      </c>
      <c r="O10" s="12">
        <v>3</v>
      </c>
      <c r="P10" s="151">
        <v>3</v>
      </c>
      <c r="Q10" s="151">
        <v>0</v>
      </c>
      <c r="R10" s="14">
        <v>0</v>
      </c>
      <c r="S10" s="17"/>
      <c r="U10" s="152"/>
      <c r="V10" s="152"/>
    </row>
    <row r="11" spans="1:22" x14ac:dyDescent="0.15">
      <c r="A11" s="83" t="s">
        <v>107</v>
      </c>
      <c r="B11" s="86" t="s">
        <v>207</v>
      </c>
      <c r="C11" s="12">
        <v>1</v>
      </c>
      <c r="D11" s="151">
        <v>1</v>
      </c>
      <c r="E11" s="151">
        <v>0</v>
      </c>
      <c r="F11" s="14">
        <v>2</v>
      </c>
      <c r="G11" s="12">
        <v>4</v>
      </c>
      <c r="H11" s="151">
        <v>2</v>
      </c>
      <c r="I11" s="151">
        <v>2</v>
      </c>
      <c r="J11" s="14">
        <v>3</v>
      </c>
      <c r="K11" s="12">
        <v>2</v>
      </c>
      <c r="L11" s="151">
        <v>2</v>
      </c>
      <c r="M11" s="151">
        <v>0</v>
      </c>
      <c r="N11" s="14">
        <v>0</v>
      </c>
      <c r="O11" s="12">
        <v>4</v>
      </c>
      <c r="P11" s="151">
        <v>4</v>
      </c>
      <c r="Q11" s="151">
        <v>0</v>
      </c>
      <c r="R11" s="14">
        <v>2</v>
      </c>
      <c r="S11" s="17" t="s">
        <v>8</v>
      </c>
      <c r="U11" s="152"/>
      <c r="V11" s="152"/>
    </row>
    <row r="12" spans="1:22" x14ac:dyDescent="0.15">
      <c r="A12" s="83" t="s">
        <v>72</v>
      </c>
      <c r="B12" s="172" t="s">
        <v>232</v>
      </c>
      <c r="C12" s="12">
        <v>5</v>
      </c>
      <c r="D12" s="151">
        <v>4</v>
      </c>
      <c r="E12" s="151">
        <v>1</v>
      </c>
      <c r="F12" s="14">
        <v>0</v>
      </c>
      <c r="G12" s="12">
        <v>0</v>
      </c>
      <c r="H12" s="151">
        <v>0</v>
      </c>
      <c r="I12" s="151">
        <v>0</v>
      </c>
      <c r="J12" s="14">
        <v>0</v>
      </c>
      <c r="K12" s="12">
        <v>3</v>
      </c>
      <c r="L12" s="151">
        <v>2</v>
      </c>
      <c r="M12" s="151">
        <v>1</v>
      </c>
      <c r="N12" s="14">
        <v>0</v>
      </c>
      <c r="O12" s="12">
        <v>1</v>
      </c>
      <c r="P12" s="151">
        <v>1</v>
      </c>
      <c r="Q12" s="151">
        <v>0</v>
      </c>
      <c r="R12" s="14">
        <v>1</v>
      </c>
      <c r="S12" s="17"/>
      <c r="U12" s="152"/>
      <c r="V12" s="152"/>
    </row>
    <row r="13" spans="1:22" x14ac:dyDescent="0.15">
      <c r="A13" s="83" t="s">
        <v>118</v>
      </c>
      <c r="B13" s="172" t="s">
        <v>69</v>
      </c>
      <c r="C13" s="12">
        <v>0</v>
      </c>
      <c r="D13" s="151">
        <v>0</v>
      </c>
      <c r="E13" s="151">
        <v>0</v>
      </c>
      <c r="F13" s="14">
        <v>0</v>
      </c>
      <c r="G13" s="12"/>
      <c r="H13" s="151"/>
      <c r="I13" s="151"/>
      <c r="J13" s="14"/>
      <c r="K13" s="12">
        <v>0</v>
      </c>
      <c r="L13" s="151">
        <v>0</v>
      </c>
      <c r="M13" s="151">
        <v>0</v>
      </c>
      <c r="N13" s="14">
        <v>0</v>
      </c>
      <c r="O13" s="12"/>
      <c r="P13" s="151"/>
      <c r="Q13" s="151"/>
      <c r="R13" s="14"/>
      <c r="S13" s="17"/>
      <c r="U13" s="152"/>
      <c r="V13" s="152"/>
    </row>
    <row r="14" spans="1:22" x14ac:dyDescent="0.15">
      <c r="A14" s="83" t="s">
        <v>219</v>
      </c>
      <c r="B14" s="86" t="s">
        <v>63</v>
      </c>
      <c r="C14" s="12">
        <v>0</v>
      </c>
      <c r="D14" s="151">
        <v>0</v>
      </c>
      <c r="E14" s="151">
        <v>0</v>
      </c>
      <c r="F14" s="14">
        <v>0</v>
      </c>
      <c r="G14" s="12"/>
      <c r="H14" s="151"/>
      <c r="I14" s="151"/>
      <c r="J14" s="14"/>
      <c r="K14" s="12">
        <v>0</v>
      </c>
      <c r="L14" s="151">
        <v>0</v>
      </c>
      <c r="M14" s="151">
        <v>0</v>
      </c>
      <c r="N14" s="14">
        <v>1</v>
      </c>
      <c r="O14" s="12"/>
      <c r="P14" s="151"/>
      <c r="Q14" s="151"/>
      <c r="R14" s="14"/>
      <c r="S14" s="17"/>
      <c r="U14" s="152"/>
      <c r="V14" s="152"/>
    </row>
    <row r="15" spans="1:22" x14ac:dyDescent="0.15">
      <c r="A15" s="83" t="s">
        <v>102</v>
      </c>
      <c r="B15" s="172" t="s">
        <v>321</v>
      </c>
      <c r="C15" s="12"/>
      <c r="D15" s="151"/>
      <c r="E15" s="151"/>
      <c r="F15" s="14"/>
      <c r="G15" s="12">
        <v>0</v>
      </c>
      <c r="H15" s="151">
        <v>0</v>
      </c>
      <c r="I15" s="151">
        <v>0</v>
      </c>
      <c r="J15" s="14">
        <v>0</v>
      </c>
      <c r="K15" s="12"/>
      <c r="L15" s="151"/>
      <c r="M15" s="151"/>
      <c r="N15" s="14"/>
      <c r="O15" s="12"/>
      <c r="P15" s="151"/>
      <c r="Q15" s="151"/>
      <c r="R15" s="14"/>
      <c r="S15" s="17"/>
      <c r="U15" s="152"/>
      <c r="V15" s="152"/>
    </row>
    <row r="16" spans="1:22" x14ac:dyDescent="0.15">
      <c r="A16" s="83"/>
      <c r="B16" s="172"/>
      <c r="C16" s="12"/>
      <c r="D16" s="151"/>
      <c r="E16" s="151"/>
      <c r="F16" s="14"/>
      <c r="G16" s="12"/>
      <c r="H16" s="151"/>
      <c r="I16" s="151"/>
      <c r="J16" s="14"/>
      <c r="K16" s="12"/>
      <c r="L16" s="151"/>
      <c r="M16" s="151"/>
      <c r="N16" s="14"/>
      <c r="O16" s="12"/>
      <c r="P16" s="151"/>
      <c r="Q16" s="151"/>
      <c r="R16" s="14"/>
      <c r="S16" s="17"/>
      <c r="U16" s="152"/>
      <c r="V16" s="152"/>
    </row>
    <row r="17" spans="1:24" x14ac:dyDescent="0.15">
      <c r="A17" s="83"/>
      <c r="B17" s="86"/>
      <c r="C17" s="12"/>
      <c r="D17" s="151"/>
      <c r="E17" s="151"/>
      <c r="F17" s="14"/>
      <c r="G17" s="12"/>
      <c r="H17" s="151"/>
      <c r="I17" s="151"/>
      <c r="J17" s="14"/>
      <c r="K17" s="12"/>
      <c r="L17" s="151"/>
      <c r="M17" s="151"/>
      <c r="N17" s="14"/>
      <c r="O17" s="12"/>
      <c r="P17" s="151"/>
      <c r="Q17" s="151"/>
      <c r="R17" s="14"/>
      <c r="S17" s="17"/>
    </row>
    <row r="18" spans="1:24" x14ac:dyDescent="0.15">
      <c r="A18" s="83"/>
      <c r="B18" s="86"/>
      <c r="C18" s="12"/>
      <c r="D18" s="151"/>
      <c r="E18" s="151"/>
      <c r="F18" s="14"/>
      <c r="G18" s="12"/>
      <c r="H18" s="151"/>
      <c r="I18" s="151"/>
      <c r="J18" s="14"/>
      <c r="K18" s="12"/>
      <c r="L18" s="151"/>
      <c r="M18" s="151"/>
      <c r="N18" s="14"/>
      <c r="O18" s="12"/>
      <c r="P18" s="151"/>
      <c r="Q18" s="151"/>
      <c r="R18" s="14"/>
      <c r="S18" s="17" t="s">
        <v>8</v>
      </c>
    </row>
    <row r="19" spans="1:24" s="152" customFormat="1" x14ac:dyDescent="0.15">
      <c r="A19" s="83"/>
      <c r="B19" s="86"/>
      <c r="C19" s="12"/>
      <c r="D19" s="151"/>
      <c r="E19" s="151"/>
      <c r="F19" s="14"/>
      <c r="G19" s="12"/>
      <c r="H19" s="151"/>
      <c r="I19" s="151"/>
      <c r="J19" s="14"/>
      <c r="K19" s="12"/>
      <c r="L19" s="151"/>
      <c r="M19" s="151"/>
      <c r="N19" s="14"/>
      <c r="O19" s="12"/>
      <c r="P19" s="151"/>
      <c r="Q19" s="151"/>
      <c r="R19" s="14"/>
      <c r="S19" s="17"/>
    </row>
    <row r="20" spans="1:24" s="152" customFormat="1" x14ac:dyDescent="0.15">
      <c r="A20" s="83"/>
      <c r="B20" s="86"/>
      <c r="C20" s="12"/>
      <c r="D20" s="151"/>
      <c r="E20" s="151"/>
      <c r="F20" s="14"/>
      <c r="G20" s="12"/>
      <c r="H20" s="151"/>
      <c r="I20" s="151"/>
      <c r="J20" s="14"/>
      <c r="K20" s="12"/>
      <c r="L20" s="151"/>
      <c r="M20" s="151"/>
      <c r="N20" s="14"/>
      <c r="O20" s="12"/>
      <c r="P20" s="151"/>
      <c r="Q20" s="151"/>
      <c r="R20" s="14"/>
      <c r="S20" s="17"/>
    </row>
    <row r="21" spans="1:24" s="152" customFormat="1" ht="14" thickBot="1" x14ac:dyDescent="0.2">
      <c r="A21" s="83"/>
      <c r="B21" s="118"/>
      <c r="C21" s="119"/>
      <c r="D21" s="120"/>
      <c r="E21" s="120"/>
      <c r="F21" s="121"/>
      <c r="G21" s="119"/>
      <c r="H21" s="120"/>
      <c r="I21" s="120"/>
      <c r="J21" s="121"/>
      <c r="K21" s="119"/>
      <c r="L21" s="120"/>
      <c r="M21" s="120"/>
      <c r="N21" s="121"/>
      <c r="O21" s="119"/>
      <c r="P21" s="120"/>
      <c r="Q21" s="120"/>
      <c r="R21" s="121"/>
      <c r="S21" s="17"/>
    </row>
    <row r="22" spans="1:24" x14ac:dyDescent="0.15">
      <c r="A22" s="18" t="s">
        <v>9</v>
      </c>
      <c r="B22" s="173" t="s">
        <v>161</v>
      </c>
      <c r="C22" s="20">
        <v>33</v>
      </c>
      <c r="D22" s="21">
        <v>27</v>
      </c>
      <c r="E22" s="21">
        <v>5</v>
      </c>
      <c r="F22" s="22">
        <v>11</v>
      </c>
      <c r="G22" s="20">
        <v>22</v>
      </c>
      <c r="H22" s="21">
        <v>16</v>
      </c>
      <c r="I22" s="21">
        <v>4</v>
      </c>
      <c r="J22" s="22">
        <v>10</v>
      </c>
      <c r="K22" s="20">
        <v>22</v>
      </c>
      <c r="L22" s="21">
        <v>16</v>
      </c>
      <c r="M22" s="21">
        <v>2</v>
      </c>
      <c r="N22" s="22">
        <v>9</v>
      </c>
      <c r="O22" s="20">
        <v>25</v>
      </c>
      <c r="P22" s="21">
        <v>16</v>
      </c>
      <c r="Q22" s="21">
        <v>3</v>
      </c>
      <c r="R22" s="22">
        <v>11</v>
      </c>
      <c r="S22" s="24"/>
    </row>
    <row r="23" spans="1:24" x14ac:dyDescent="0.15">
      <c r="A23" s="18"/>
      <c r="B23" s="174"/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15">
      <c r="A24" s="18"/>
      <c r="B24" s="167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  <c r="U24" s="39"/>
    </row>
    <row r="25" spans="1:24" s="152" customFormat="1" ht="14" thickBot="1" x14ac:dyDescent="0.2">
      <c r="A25" s="18"/>
      <c r="B25" s="167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  <c r="U25" s="99"/>
    </row>
    <row r="26" spans="1:24" ht="14" thickBot="1" x14ac:dyDescent="0.2">
      <c r="A26" s="18"/>
      <c r="B26" s="28" t="s">
        <v>10</v>
      </c>
      <c r="C26" s="29">
        <v>33</v>
      </c>
      <c r="D26" s="29">
        <v>27</v>
      </c>
      <c r="E26" s="29">
        <v>5</v>
      </c>
      <c r="F26" s="29">
        <v>11</v>
      </c>
      <c r="G26" s="29">
        <v>22</v>
      </c>
      <c r="H26" s="29">
        <v>16</v>
      </c>
      <c r="I26" s="29">
        <v>4</v>
      </c>
      <c r="J26" s="29">
        <v>10</v>
      </c>
      <c r="K26" s="29">
        <v>22</v>
      </c>
      <c r="L26" s="29">
        <v>16</v>
      </c>
      <c r="M26" s="29">
        <v>2</v>
      </c>
      <c r="N26" s="29">
        <v>9</v>
      </c>
      <c r="O26" s="29">
        <v>25</v>
      </c>
      <c r="P26" s="29">
        <v>16</v>
      </c>
      <c r="Q26" s="29">
        <v>3</v>
      </c>
      <c r="R26" s="29">
        <v>11</v>
      </c>
      <c r="S26" s="24"/>
      <c r="U26" s="41"/>
    </row>
    <row r="27" spans="1:24" ht="14" thickBot="1" x14ac:dyDescent="0.2">
      <c r="A27" s="18"/>
      <c r="B27" s="28" t="s">
        <v>11</v>
      </c>
      <c r="C27" s="30">
        <v>33</v>
      </c>
      <c r="D27" s="30">
        <v>27</v>
      </c>
      <c r="E27" s="30">
        <v>5</v>
      </c>
      <c r="F27" s="30">
        <v>11</v>
      </c>
      <c r="G27" s="30">
        <v>55</v>
      </c>
      <c r="H27" s="30">
        <v>43</v>
      </c>
      <c r="I27" s="30">
        <v>9</v>
      </c>
      <c r="J27" s="30">
        <v>21</v>
      </c>
      <c r="K27" s="30">
        <v>77</v>
      </c>
      <c r="L27" s="30">
        <v>59</v>
      </c>
      <c r="M27" s="30">
        <v>11</v>
      </c>
      <c r="N27" s="30">
        <v>30</v>
      </c>
      <c r="O27" s="31">
        <v>102</v>
      </c>
      <c r="P27" s="30">
        <v>75</v>
      </c>
      <c r="Q27" s="30">
        <v>14</v>
      </c>
      <c r="R27" s="32">
        <v>41</v>
      </c>
      <c r="S27" s="24"/>
      <c r="U27" s="43"/>
    </row>
    <row r="28" spans="1:24" ht="14" thickBot="1" x14ac:dyDescent="0.2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25">
      <c r="A29" s="1" t="s">
        <v>0</v>
      </c>
      <c r="B29" s="2" t="s">
        <v>1</v>
      </c>
      <c r="C29" s="205" t="s">
        <v>40</v>
      </c>
      <c r="D29" s="206"/>
      <c r="E29" s="207"/>
      <c r="F29" s="4">
        <v>5</v>
      </c>
      <c r="G29" s="205" t="s">
        <v>39</v>
      </c>
      <c r="H29" s="206"/>
      <c r="I29" s="207"/>
      <c r="J29" s="4">
        <v>8</v>
      </c>
      <c r="K29" s="205" t="s">
        <v>160</v>
      </c>
      <c r="L29" s="206"/>
      <c r="M29" s="207"/>
      <c r="N29" s="4">
        <v>8</v>
      </c>
      <c r="O29" s="212"/>
      <c r="P29" s="206"/>
      <c r="Q29" s="207"/>
      <c r="R29" s="5"/>
      <c r="S29" s="38"/>
      <c r="U29" s="152"/>
      <c r="V29" s="40"/>
      <c r="W29" s="39"/>
      <c r="X29" s="39"/>
    </row>
    <row r="30" spans="1:24" ht="14" thickBot="1" x14ac:dyDescent="0.2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9" t="s">
        <v>4</v>
      </c>
      <c r="P30" s="8" t="s">
        <v>5</v>
      </c>
      <c r="Q30" s="8" t="s">
        <v>6</v>
      </c>
      <c r="R30" s="3" t="s">
        <v>7</v>
      </c>
      <c r="S30" s="10"/>
      <c r="U30" s="152"/>
      <c r="V30" s="39"/>
      <c r="W30" s="39"/>
      <c r="X30" s="39"/>
    </row>
    <row r="31" spans="1:24" ht="13" customHeight="1" x14ac:dyDescent="0.15">
      <c r="A31" s="83" t="s">
        <v>76</v>
      </c>
      <c r="B31" s="86" t="s">
        <v>124</v>
      </c>
      <c r="C31" s="12">
        <v>4</v>
      </c>
      <c r="D31" s="13">
        <v>4</v>
      </c>
      <c r="E31" s="13">
        <v>0</v>
      </c>
      <c r="F31" s="14">
        <v>10</v>
      </c>
      <c r="G31" s="12">
        <v>6</v>
      </c>
      <c r="H31" s="13">
        <v>5</v>
      </c>
      <c r="I31" s="13">
        <v>1</v>
      </c>
      <c r="J31" s="14">
        <v>2</v>
      </c>
      <c r="K31" s="12">
        <v>6</v>
      </c>
      <c r="L31" s="13">
        <v>3</v>
      </c>
      <c r="M31" s="13">
        <v>0</v>
      </c>
      <c r="N31" s="14">
        <v>6</v>
      </c>
      <c r="O31" s="15"/>
      <c r="P31" s="13"/>
      <c r="Q31" s="13"/>
      <c r="R31" s="16"/>
      <c r="S31" s="17"/>
      <c r="T31" s="99"/>
      <c r="U31" s="152"/>
      <c r="V31" s="42"/>
      <c r="W31" s="41"/>
      <c r="X31" s="39"/>
    </row>
    <row r="32" spans="1:24" ht="13" customHeight="1" x14ac:dyDescent="0.15">
      <c r="A32" s="83" t="s">
        <v>77</v>
      </c>
      <c r="B32" s="86" t="s">
        <v>181</v>
      </c>
      <c r="C32" s="12">
        <v>4</v>
      </c>
      <c r="D32" s="13">
        <v>3</v>
      </c>
      <c r="E32" s="13">
        <v>0</v>
      </c>
      <c r="F32" s="14">
        <v>2</v>
      </c>
      <c r="G32" s="12">
        <v>5</v>
      </c>
      <c r="H32" s="13">
        <v>3</v>
      </c>
      <c r="I32" s="13">
        <v>2</v>
      </c>
      <c r="J32" s="14">
        <v>3</v>
      </c>
      <c r="K32" s="12">
        <v>6</v>
      </c>
      <c r="L32" s="13">
        <v>4</v>
      </c>
      <c r="M32" s="13">
        <v>0</v>
      </c>
      <c r="N32" s="14">
        <v>0</v>
      </c>
      <c r="O32" s="15"/>
      <c r="P32" s="13"/>
      <c r="Q32" s="13"/>
      <c r="R32" s="16"/>
      <c r="S32" s="17"/>
      <c r="T32" s="99"/>
      <c r="U32" s="152"/>
      <c r="V32" s="39"/>
      <c r="W32" s="39"/>
      <c r="X32" s="39"/>
    </row>
    <row r="33" spans="1:24" ht="13" customHeight="1" x14ac:dyDescent="0.15">
      <c r="A33" s="83" t="s">
        <v>75</v>
      </c>
      <c r="B33" s="86" t="s">
        <v>264</v>
      </c>
      <c r="C33" s="12"/>
      <c r="D33" s="13"/>
      <c r="E33" s="13"/>
      <c r="F33" s="14"/>
      <c r="G33" s="12"/>
      <c r="H33" s="13"/>
      <c r="I33" s="13"/>
      <c r="J33" s="14"/>
      <c r="K33" s="12"/>
      <c r="L33" s="13"/>
      <c r="M33" s="13"/>
      <c r="N33" s="14"/>
      <c r="O33" s="15"/>
      <c r="P33" s="13"/>
      <c r="Q33" s="13"/>
      <c r="R33" s="16"/>
      <c r="S33" s="17"/>
      <c r="T33" s="99"/>
      <c r="U33" s="43"/>
      <c r="V33" s="39"/>
      <c r="W33" s="39"/>
      <c r="X33" s="39"/>
    </row>
    <row r="34" spans="1:24" ht="13" customHeight="1" x14ac:dyDescent="0.2">
      <c r="A34" s="83" t="s">
        <v>112</v>
      </c>
      <c r="B34" s="86" t="s">
        <v>221</v>
      </c>
      <c r="C34" s="12">
        <v>3</v>
      </c>
      <c r="D34" s="13">
        <v>2</v>
      </c>
      <c r="E34" s="13">
        <v>0</v>
      </c>
      <c r="F34" s="14">
        <v>0</v>
      </c>
      <c r="G34" s="12">
        <v>5</v>
      </c>
      <c r="H34" s="13">
        <v>5</v>
      </c>
      <c r="I34" s="13">
        <v>0</v>
      </c>
      <c r="J34" s="14">
        <v>0</v>
      </c>
      <c r="K34" s="12">
        <v>6</v>
      </c>
      <c r="L34" s="13">
        <v>3</v>
      </c>
      <c r="M34" s="13">
        <v>0</v>
      </c>
      <c r="N34" s="14">
        <v>2</v>
      </c>
      <c r="O34" s="15"/>
      <c r="P34" s="13"/>
      <c r="Q34" s="13"/>
      <c r="R34" s="16"/>
      <c r="S34" s="17"/>
      <c r="T34" s="99"/>
      <c r="U34" s="43"/>
      <c r="V34" s="39"/>
      <c r="W34" s="44"/>
      <c r="X34" s="39"/>
    </row>
    <row r="35" spans="1:24" ht="13" customHeight="1" x14ac:dyDescent="0.2">
      <c r="A35" s="83" t="s">
        <v>80</v>
      </c>
      <c r="B35" s="86" t="s">
        <v>84</v>
      </c>
      <c r="C35" s="12">
        <v>1</v>
      </c>
      <c r="D35" s="13">
        <v>0</v>
      </c>
      <c r="E35" s="13">
        <v>1</v>
      </c>
      <c r="F35" s="14">
        <v>0</v>
      </c>
      <c r="G35" s="12">
        <v>0</v>
      </c>
      <c r="H35" s="13">
        <v>0</v>
      </c>
      <c r="I35" s="13">
        <v>0</v>
      </c>
      <c r="J35" s="14">
        <v>0</v>
      </c>
      <c r="K35" s="12"/>
      <c r="L35" s="13"/>
      <c r="M35" s="13"/>
      <c r="N35" s="14"/>
      <c r="O35" s="15"/>
      <c r="P35" s="13"/>
      <c r="Q35" s="13"/>
      <c r="R35" s="16"/>
      <c r="S35" s="17"/>
      <c r="T35" s="99"/>
      <c r="U35" s="43"/>
      <c r="V35" s="39"/>
      <c r="W35" s="44"/>
      <c r="X35" s="39"/>
    </row>
    <row r="36" spans="1:24" ht="13" customHeight="1" x14ac:dyDescent="0.2">
      <c r="A36" s="83" t="s">
        <v>115</v>
      </c>
      <c r="B36" s="86" t="s">
        <v>206</v>
      </c>
      <c r="C36" s="12">
        <v>3</v>
      </c>
      <c r="D36" s="13">
        <v>3</v>
      </c>
      <c r="E36" s="13">
        <v>0</v>
      </c>
      <c r="F36" s="14">
        <v>0</v>
      </c>
      <c r="G36" s="12">
        <v>5</v>
      </c>
      <c r="H36" s="13">
        <v>2</v>
      </c>
      <c r="I36" s="13">
        <v>2</v>
      </c>
      <c r="J36" s="14">
        <v>1</v>
      </c>
      <c r="K36" s="12">
        <v>6</v>
      </c>
      <c r="L36" s="13">
        <v>4</v>
      </c>
      <c r="M36" s="13">
        <v>2</v>
      </c>
      <c r="N36" s="14">
        <v>0</v>
      </c>
      <c r="O36" s="15"/>
      <c r="P36" s="13"/>
      <c r="Q36" s="13"/>
      <c r="R36" s="16"/>
      <c r="S36" s="17" t="s">
        <v>8</v>
      </c>
      <c r="T36" s="99"/>
      <c r="U36" s="43"/>
      <c r="V36" s="39"/>
      <c r="W36" s="44"/>
      <c r="X36" s="39"/>
    </row>
    <row r="37" spans="1:24" ht="13" customHeight="1" x14ac:dyDescent="0.2">
      <c r="A37" s="83" t="s">
        <v>162</v>
      </c>
      <c r="B37" s="86" t="s">
        <v>67</v>
      </c>
      <c r="C37" s="12">
        <v>0</v>
      </c>
      <c r="D37" s="13">
        <v>0</v>
      </c>
      <c r="E37" s="13">
        <v>0</v>
      </c>
      <c r="F37" s="14">
        <v>0</v>
      </c>
      <c r="G37" s="12"/>
      <c r="H37" s="13"/>
      <c r="I37" s="13"/>
      <c r="J37" s="14"/>
      <c r="K37" s="12"/>
      <c r="L37" s="13"/>
      <c r="M37" s="13"/>
      <c r="N37" s="14"/>
      <c r="O37" s="15"/>
      <c r="P37" s="13"/>
      <c r="Q37" s="13"/>
      <c r="R37" s="16"/>
      <c r="S37" s="17"/>
      <c r="T37" s="99"/>
      <c r="U37" s="43"/>
      <c r="V37" s="39"/>
      <c r="W37" s="44"/>
      <c r="X37" s="39"/>
    </row>
    <row r="38" spans="1:24" ht="13" customHeight="1" x14ac:dyDescent="0.2">
      <c r="A38" s="83" t="s">
        <v>168</v>
      </c>
      <c r="B38" s="86" t="s">
        <v>229</v>
      </c>
      <c r="C38" s="12">
        <v>3</v>
      </c>
      <c r="D38" s="151">
        <v>2</v>
      </c>
      <c r="E38" s="151">
        <v>0</v>
      </c>
      <c r="F38" s="14">
        <v>0</v>
      </c>
      <c r="G38" s="12">
        <v>4</v>
      </c>
      <c r="H38" s="151">
        <v>1</v>
      </c>
      <c r="I38" s="151">
        <v>2</v>
      </c>
      <c r="J38" s="14">
        <v>0</v>
      </c>
      <c r="K38" s="12">
        <v>3</v>
      </c>
      <c r="L38" s="151">
        <v>1</v>
      </c>
      <c r="M38" s="151">
        <v>2</v>
      </c>
      <c r="N38" s="14">
        <v>0</v>
      </c>
      <c r="O38" s="15"/>
      <c r="P38" s="151"/>
      <c r="Q38" s="151"/>
      <c r="R38" s="16"/>
      <c r="S38" s="17"/>
      <c r="T38" s="99"/>
      <c r="U38" s="43"/>
      <c r="V38" s="39"/>
      <c r="W38" s="44"/>
      <c r="X38" s="39"/>
    </row>
    <row r="39" spans="1:24" ht="13" customHeight="1" x14ac:dyDescent="0.2">
      <c r="A39" s="83" t="s">
        <v>107</v>
      </c>
      <c r="B39" s="86" t="s">
        <v>207</v>
      </c>
      <c r="C39" s="12">
        <v>4</v>
      </c>
      <c r="D39" s="151">
        <v>2</v>
      </c>
      <c r="E39" s="151">
        <v>1</v>
      </c>
      <c r="F39" s="14">
        <v>3</v>
      </c>
      <c r="G39" s="12">
        <v>4</v>
      </c>
      <c r="H39" s="151">
        <v>3</v>
      </c>
      <c r="I39" s="151">
        <v>0</v>
      </c>
      <c r="J39" s="14">
        <v>2</v>
      </c>
      <c r="K39" s="12">
        <v>6</v>
      </c>
      <c r="L39" s="151">
        <v>4</v>
      </c>
      <c r="M39" s="151">
        <v>2</v>
      </c>
      <c r="N39" s="14">
        <v>2</v>
      </c>
      <c r="O39" s="15"/>
      <c r="P39" s="151"/>
      <c r="Q39" s="151"/>
      <c r="R39" s="16"/>
      <c r="S39" s="17"/>
      <c r="T39" s="99"/>
      <c r="U39" s="43"/>
      <c r="V39" s="39"/>
      <c r="W39" s="44"/>
      <c r="X39" s="39"/>
    </row>
    <row r="40" spans="1:24" ht="13" customHeight="1" x14ac:dyDescent="0.2">
      <c r="A40" s="83" t="s">
        <v>72</v>
      </c>
      <c r="B40" s="86" t="s">
        <v>232</v>
      </c>
      <c r="C40" s="12">
        <v>0</v>
      </c>
      <c r="D40" s="151">
        <v>0</v>
      </c>
      <c r="E40" s="151">
        <v>0</v>
      </c>
      <c r="F40" s="14">
        <v>1</v>
      </c>
      <c r="G40" s="12">
        <v>3</v>
      </c>
      <c r="H40" s="151">
        <v>1</v>
      </c>
      <c r="I40" s="151">
        <v>1</v>
      </c>
      <c r="J40" s="14">
        <v>1</v>
      </c>
      <c r="K40" s="12">
        <v>2</v>
      </c>
      <c r="L40" s="151">
        <v>0</v>
      </c>
      <c r="M40" s="151">
        <v>1</v>
      </c>
      <c r="N40" s="14">
        <v>1</v>
      </c>
      <c r="O40" s="15"/>
      <c r="P40" s="151"/>
      <c r="Q40" s="151"/>
      <c r="R40" s="16"/>
      <c r="S40" s="17"/>
      <c r="T40" s="99"/>
      <c r="U40" s="43"/>
      <c r="V40" s="39"/>
      <c r="W40" s="44"/>
      <c r="X40" s="39"/>
    </row>
    <row r="41" spans="1:24" ht="13" customHeight="1" x14ac:dyDescent="0.2">
      <c r="A41" s="83" t="s">
        <v>118</v>
      </c>
      <c r="B41" s="86" t="s">
        <v>69</v>
      </c>
      <c r="C41" s="12"/>
      <c r="D41" s="151"/>
      <c r="E41" s="151"/>
      <c r="F41" s="14"/>
      <c r="G41" s="12"/>
      <c r="H41" s="151"/>
      <c r="I41" s="151"/>
      <c r="J41" s="14"/>
      <c r="K41" s="12"/>
      <c r="L41" s="151"/>
      <c r="M41" s="151"/>
      <c r="N41" s="14"/>
      <c r="O41" s="15"/>
      <c r="P41" s="151"/>
      <c r="Q41" s="151"/>
      <c r="R41" s="16"/>
      <c r="S41" s="17"/>
      <c r="T41" s="99"/>
      <c r="U41" s="43"/>
      <c r="V41" s="39"/>
      <c r="W41" s="44"/>
      <c r="X41" s="39"/>
    </row>
    <row r="42" spans="1:24" ht="13" customHeight="1" x14ac:dyDescent="0.15">
      <c r="A42" s="83" t="s">
        <v>219</v>
      </c>
      <c r="B42" s="86" t="s">
        <v>63</v>
      </c>
      <c r="C42" s="12"/>
      <c r="D42" s="151"/>
      <c r="E42" s="151"/>
      <c r="F42" s="14"/>
      <c r="G42" s="12"/>
      <c r="H42" s="151"/>
      <c r="I42" s="151"/>
      <c r="J42" s="14"/>
      <c r="K42" s="12"/>
      <c r="L42" s="151"/>
      <c r="M42" s="151"/>
      <c r="N42" s="14"/>
      <c r="O42" s="15"/>
      <c r="P42" s="151"/>
      <c r="Q42" s="151"/>
      <c r="R42" s="16"/>
      <c r="S42" s="17"/>
      <c r="U42" s="43"/>
      <c r="V42" s="39"/>
      <c r="W42" s="39"/>
      <c r="X42" s="39"/>
    </row>
    <row r="43" spans="1:24" x14ac:dyDescent="0.15">
      <c r="A43" s="83" t="s">
        <v>102</v>
      </c>
      <c r="B43" s="86" t="s">
        <v>321</v>
      </c>
      <c r="C43" s="12"/>
      <c r="D43" s="151"/>
      <c r="E43" s="151"/>
      <c r="F43" s="14"/>
      <c r="G43" s="12"/>
      <c r="H43" s="151"/>
      <c r="I43" s="151"/>
      <c r="J43" s="14"/>
      <c r="K43" s="12"/>
      <c r="L43" s="151"/>
      <c r="M43" s="151"/>
      <c r="N43" s="14"/>
      <c r="O43" s="15"/>
      <c r="P43" s="151"/>
      <c r="Q43" s="151"/>
      <c r="R43" s="14"/>
      <c r="S43" s="17"/>
      <c r="U43" s="43"/>
      <c r="V43" s="39"/>
      <c r="W43" s="39"/>
      <c r="X43" s="39"/>
    </row>
    <row r="44" spans="1:24" x14ac:dyDescent="0.15">
      <c r="A44" s="83">
        <v>0</v>
      </c>
      <c r="B44" s="86">
        <v>0</v>
      </c>
      <c r="C44" s="12"/>
      <c r="D44" s="151"/>
      <c r="E44" s="151"/>
      <c r="F44" s="14"/>
      <c r="G44" s="12"/>
      <c r="H44" s="151"/>
      <c r="I44" s="151"/>
      <c r="J44" s="14"/>
      <c r="K44" s="12"/>
      <c r="L44" s="151"/>
      <c r="M44" s="151"/>
      <c r="N44" s="14"/>
      <c r="O44" s="15"/>
      <c r="P44" s="151"/>
      <c r="Q44" s="151"/>
      <c r="R44" s="14"/>
      <c r="S44" s="17" t="s">
        <v>8</v>
      </c>
      <c r="U44" s="43"/>
      <c r="V44" s="39"/>
      <c r="W44" s="39"/>
      <c r="X44" s="39"/>
    </row>
    <row r="45" spans="1:24" x14ac:dyDescent="0.15">
      <c r="A45" s="83">
        <v>0</v>
      </c>
      <c r="B45" s="87">
        <v>0</v>
      </c>
      <c r="C45" s="12"/>
      <c r="D45" s="151"/>
      <c r="E45" s="151"/>
      <c r="F45" s="14"/>
      <c r="G45" s="12"/>
      <c r="H45" s="151"/>
      <c r="I45" s="151"/>
      <c r="J45" s="14"/>
      <c r="K45" s="12"/>
      <c r="L45" s="151"/>
      <c r="M45" s="151"/>
      <c r="N45" s="14"/>
      <c r="O45" s="15"/>
      <c r="P45" s="151"/>
      <c r="Q45" s="151"/>
      <c r="R45" s="14"/>
      <c r="S45" s="17"/>
      <c r="U45" s="43"/>
      <c r="V45" s="39"/>
      <c r="W45" s="39"/>
      <c r="X45" s="39"/>
    </row>
    <row r="46" spans="1:24" x14ac:dyDescent="0.15">
      <c r="A46" s="83">
        <v>0</v>
      </c>
      <c r="B46" s="86">
        <v>0</v>
      </c>
      <c r="C46" s="12"/>
      <c r="D46" s="151"/>
      <c r="E46" s="151"/>
      <c r="F46" s="14"/>
      <c r="G46" s="12"/>
      <c r="H46" s="151"/>
      <c r="I46" s="151"/>
      <c r="J46" s="14"/>
      <c r="K46" s="12"/>
      <c r="L46" s="151"/>
      <c r="M46" s="151"/>
      <c r="N46" s="14"/>
      <c r="O46" s="15"/>
      <c r="P46" s="151"/>
      <c r="Q46" s="151"/>
      <c r="R46" s="14"/>
      <c r="S46" s="17"/>
      <c r="U46" s="43"/>
      <c r="V46" s="39"/>
      <c r="W46" s="39"/>
      <c r="X46" s="39"/>
    </row>
    <row r="47" spans="1:24" s="152" customFormat="1" x14ac:dyDescent="0.15">
      <c r="A47" s="83">
        <v>0</v>
      </c>
      <c r="B47" s="86">
        <v>0</v>
      </c>
      <c r="C47" s="12"/>
      <c r="D47" s="151"/>
      <c r="E47" s="151"/>
      <c r="F47" s="14"/>
      <c r="G47" s="12"/>
      <c r="H47" s="151"/>
      <c r="I47" s="151"/>
      <c r="J47" s="14"/>
      <c r="K47" s="12"/>
      <c r="L47" s="151"/>
      <c r="M47" s="151"/>
      <c r="N47" s="14"/>
      <c r="O47" s="15"/>
      <c r="P47" s="151"/>
      <c r="Q47" s="151"/>
      <c r="R47" s="14"/>
      <c r="S47" s="17"/>
      <c r="U47" s="43"/>
      <c r="V47" s="39"/>
      <c r="W47" s="39"/>
      <c r="X47" s="39"/>
    </row>
    <row r="48" spans="1:24" s="152" customFormat="1" x14ac:dyDescent="0.15">
      <c r="A48" s="83">
        <v>0</v>
      </c>
      <c r="B48" s="86">
        <v>0</v>
      </c>
      <c r="C48" s="12"/>
      <c r="D48" s="151"/>
      <c r="E48" s="151"/>
      <c r="F48" s="14"/>
      <c r="G48" s="12"/>
      <c r="H48" s="151"/>
      <c r="I48" s="151"/>
      <c r="J48" s="14"/>
      <c r="K48" s="12"/>
      <c r="L48" s="151"/>
      <c r="M48" s="151"/>
      <c r="N48" s="14"/>
      <c r="O48" s="15"/>
      <c r="P48" s="151"/>
      <c r="Q48" s="151"/>
      <c r="R48" s="14"/>
      <c r="S48" s="17"/>
      <c r="U48" s="43"/>
      <c r="V48" s="39"/>
      <c r="W48" s="39"/>
      <c r="X48" s="39"/>
    </row>
    <row r="49" spans="1:30" s="152" customFormat="1" ht="14" thickBot="1" x14ac:dyDescent="0.2">
      <c r="A49" s="83"/>
      <c r="B49" s="118"/>
      <c r="C49" s="119"/>
      <c r="D49" s="120"/>
      <c r="E49" s="120"/>
      <c r="F49" s="121"/>
      <c r="G49" s="119"/>
      <c r="H49" s="120"/>
      <c r="I49" s="120"/>
      <c r="J49" s="121"/>
      <c r="K49" s="119"/>
      <c r="L49" s="120"/>
      <c r="M49" s="120"/>
      <c r="N49" s="121"/>
      <c r="O49" s="157"/>
      <c r="P49" s="120"/>
      <c r="Q49" s="120"/>
      <c r="R49" s="122"/>
      <c r="S49" s="17"/>
      <c r="U49" s="43"/>
      <c r="V49" s="39"/>
      <c r="W49" s="39"/>
      <c r="X49" s="39"/>
    </row>
    <row r="50" spans="1:30" x14ac:dyDescent="0.15">
      <c r="A50" s="18" t="s">
        <v>9</v>
      </c>
      <c r="B50" s="19" t="s">
        <v>161</v>
      </c>
      <c r="C50" s="20">
        <v>22</v>
      </c>
      <c r="D50" s="21">
        <v>16</v>
      </c>
      <c r="E50" s="21">
        <v>2</v>
      </c>
      <c r="F50" s="22">
        <v>16</v>
      </c>
      <c r="G50" s="20">
        <v>32</v>
      </c>
      <c r="H50" s="21">
        <v>20</v>
      </c>
      <c r="I50" s="21">
        <v>8</v>
      </c>
      <c r="J50" s="22">
        <v>9</v>
      </c>
      <c r="K50" s="20">
        <v>35</v>
      </c>
      <c r="L50" s="21">
        <v>19</v>
      </c>
      <c r="M50" s="21">
        <v>7</v>
      </c>
      <c r="N50" s="22">
        <v>11</v>
      </c>
      <c r="O50" s="20"/>
      <c r="P50" s="21"/>
      <c r="Q50" s="21"/>
      <c r="R50" s="23"/>
      <c r="S50" s="24"/>
      <c r="U50" s="39"/>
      <c r="V50" s="39"/>
      <c r="W50" s="39"/>
      <c r="X50" s="39"/>
    </row>
    <row r="51" spans="1:30" x14ac:dyDescent="0.15">
      <c r="A51" s="18"/>
      <c r="B51" s="167">
        <v>0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15">
      <c r="A52" s="18"/>
      <c r="B52" s="167"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s="152" customFormat="1" ht="14" thickBot="1" x14ac:dyDescent="0.2">
      <c r="A53" s="18"/>
      <c r="B53" s="167"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4" thickBot="1" x14ac:dyDescent="0.2">
      <c r="A54" s="18"/>
      <c r="B54" s="28" t="s">
        <v>10</v>
      </c>
      <c r="C54" s="29">
        <v>22</v>
      </c>
      <c r="D54" s="29">
        <v>16</v>
      </c>
      <c r="E54" s="29">
        <v>2</v>
      </c>
      <c r="F54" s="29">
        <v>16</v>
      </c>
      <c r="G54" s="29">
        <v>32</v>
      </c>
      <c r="H54" s="29">
        <v>20</v>
      </c>
      <c r="I54" s="29">
        <v>8</v>
      </c>
      <c r="J54" s="29">
        <v>9</v>
      </c>
      <c r="K54" s="29">
        <v>35</v>
      </c>
      <c r="L54" s="29">
        <v>19</v>
      </c>
      <c r="M54" s="29">
        <v>7</v>
      </c>
      <c r="N54" s="29">
        <v>11</v>
      </c>
      <c r="O54" s="29">
        <v>0</v>
      </c>
      <c r="P54" s="29">
        <v>0</v>
      </c>
      <c r="Q54" s="29">
        <v>0</v>
      </c>
      <c r="R54" s="29">
        <v>0</v>
      </c>
      <c r="S54" s="24"/>
      <c r="U54" s="39"/>
      <c r="V54" s="39"/>
      <c r="W54" s="39"/>
      <c r="X54" s="39"/>
    </row>
    <row r="55" spans="1:30" ht="14" thickBot="1" x14ac:dyDescent="0.2">
      <c r="A55" s="18"/>
      <c r="B55" s="28" t="s">
        <v>11</v>
      </c>
      <c r="C55" s="30">
        <v>124</v>
      </c>
      <c r="D55" s="30">
        <v>91</v>
      </c>
      <c r="E55" s="30">
        <v>16</v>
      </c>
      <c r="F55" s="30">
        <v>57</v>
      </c>
      <c r="G55" s="30">
        <v>156</v>
      </c>
      <c r="H55" s="30">
        <v>111</v>
      </c>
      <c r="I55" s="30">
        <v>24</v>
      </c>
      <c r="J55" s="30">
        <v>66</v>
      </c>
      <c r="K55" s="30">
        <v>191</v>
      </c>
      <c r="L55" s="30">
        <v>130</v>
      </c>
      <c r="M55" s="30">
        <v>31</v>
      </c>
      <c r="N55" s="30">
        <v>77</v>
      </c>
      <c r="O55" s="31">
        <v>191</v>
      </c>
      <c r="P55" s="30">
        <v>130</v>
      </c>
      <c r="Q55" s="30">
        <v>31</v>
      </c>
      <c r="R55" s="32">
        <v>77</v>
      </c>
      <c r="S55" s="45"/>
      <c r="U55" s="39"/>
      <c r="V55" s="39"/>
      <c r="W55" s="39"/>
      <c r="X55" s="39"/>
    </row>
    <row r="56" spans="1:30" ht="14" thickBot="1" x14ac:dyDescent="0.2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4" thickBot="1" x14ac:dyDescent="0.2">
      <c r="A57" s="1" t="s">
        <v>0</v>
      </c>
      <c r="B57" s="28" t="s">
        <v>1</v>
      </c>
      <c r="C57" s="205"/>
      <c r="D57" s="206"/>
      <c r="E57" s="207"/>
      <c r="F57" s="49"/>
      <c r="G57" s="205"/>
      <c r="H57" s="206"/>
      <c r="I57" s="207"/>
      <c r="J57" s="49"/>
      <c r="K57" s="205"/>
      <c r="L57" s="206"/>
      <c r="M57" s="211"/>
      <c r="N57" s="50"/>
      <c r="O57" s="51" t="s">
        <v>14</v>
      </c>
      <c r="P57" s="52"/>
      <c r="Q57" s="4"/>
      <c r="R57" s="53">
        <v>40</v>
      </c>
      <c r="S57" s="54" t="s">
        <v>15</v>
      </c>
    </row>
    <row r="58" spans="1:30" ht="14" thickBot="1" x14ac:dyDescent="0.2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386</v>
      </c>
      <c r="AB58" s="57" t="s">
        <v>34</v>
      </c>
      <c r="AC58" s="57" t="s">
        <v>22</v>
      </c>
      <c r="AD58" s="104" t="s">
        <v>43</v>
      </c>
    </row>
    <row r="59" spans="1:30" ht="14" thickTop="1" x14ac:dyDescent="0.15">
      <c r="A59" s="83" t="s">
        <v>76</v>
      </c>
      <c r="B59" s="86" t="s">
        <v>124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4"/>
      <c r="O59" s="58">
        <v>33</v>
      </c>
      <c r="P59" s="88">
        <v>26</v>
      </c>
      <c r="Q59" s="88">
        <v>1</v>
      </c>
      <c r="R59" s="89">
        <v>32</v>
      </c>
      <c r="S59" s="84">
        <v>0.78787878787878785</v>
      </c>
      <c r="U59" s="43" t="s">
        <v>76</v>
      </c>
      <c r="V59" s="86" t="s">
        <v>124</v>
      </c>
      <c r="W59" s="59">
        <v>32</v>
      </c>
      <c r="X59" s="59">
        <v>32</v>
      </c>
      <c r="Y59" s="60">
        <v>0.78787878787878785</v>
      </c>
      <c r="Z59" s="60" t="s">
        <v>276</v>
      </c>
      <c r="AA59" s="60">
        <v>4.5714285714285712</v>
      </c>
      <c r="AB59" s="60" t="s">
        <v>276</v>
      </c>
      <c r="AC59" s="59">
        <v>7</v>
      </c>
      <c r="AD59" s="105">
        <v>0.78787878787878785</v>
      </c>
    </row>
    <row r="60" spans="1:30" x14ac:dyDescent="0.15">
      <c r="A60" s="83" t="s">
        <v>77</v>
      </c>
      <c r="B60" s="86" t="s">
        <v>181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4"/>
      <c r="O60" s="90">
        <v>33</v>
      </c>
      <c r="P60" s="56">
        <v>24</v>
      </c>
      <c r="Q60" s="56">
        <v>4</v>
      </c>
      <c r="R60" s="91">
        <v>15</v>
      </c>
      <c r="S60" s="85">
        <v>0.72727272727272729</v>
      </c>
      <c r="U60" s="43" t="s">
        <v>77</v>
      </c>
      <c r="V60" s="86" t="s">
        <v>181</v>
      </c>
      <c r="W60" s="59">
        <v>15</v>
      </c>
      <c r="X60" s="59">
        <v>15</v>
      </c>
      <c r="Y60" s="60">
        <v>0.72727272727272729</v>
      </c>
      <c r="Z60" s="60" t="s">
        <v>276</v>
      </c>
      <c r="AA60" s="60">
        <v>2.1428571428571428</v>
      </c>
      <c r="AB60" s="60" t="s">
        <v>276</v>
      </c>
      <c r="AC60" s="59">
        <v>7</v>
      </c>
      <c r="AD60" s="105">
        <v>0.72727272727272729</v>
      </c>
    </row>
    <row r="61" spans="1:30" x14ac:dyDescent="0.15">
      <c r="A61" s="83" t="s">
        <v>75</v>
      </c>
      <c r="B61" s="86" t="s">
        <v>264</v>
      </c>
      <c r="C61" s="12"/>
      <c r="D61" s="13"/>
      <c r="E61" s="13"/>
      <c r="F61" s="14"/>
      <c r="G61" s="12"/>
      <c r="H61" s="13"/>
      <c r="I61" s="13"/>
      <c r="J61" s="14"/>
      <c r="K61" s="12"/>
      <c r="L61" s="13"/>
      <c r="M61" s="13"/>
      <c r="N61" s="14"/>
      <c r="O61" s="90">
        <v>0</v>
      </c>
      <c r="P61" s="56">
        <v>0</v>
      </c>
      <c r="Q61" s="56">
        <v>0</v>
      </c>
      <c r="R61" s="91">
        <v>0</v>
      </c>
      <c r="S61" s="85">
        <v>0</v>
      </c>
      <c r="U61" s="43" t="s">
        <v>75</v>
      </c>
      <c r="V61" s="86" t="s">
        <v>264</v>
      </c>
      <c r="W61" s="59">
        <v>0</v>
      </c>
      <c r="X61" s="59" t="s">
        <v>387</v>
      </c>
      <c r="Y61" s="60">
        <v>0</v>
      </c>
      <c r="Z61" s="60" t="s">
        <v>141</v>
      </c>
      <c r="AA61" s="60">
        <v>0</v>
      </c>
      <c r="AB61" s="60" t="s">
        <v>142</v>
      </c>
      <c r="AC61" s="59">
        <v>2</v>
      </c>
      <c r="AD61" s="105">
        <v>0</v>
      </c>
    </row>
    <row r="62" spans="1:30" x14ac:dyDescent="0.15">
      <c r="A62" s="83" t="s">
        <v>112</v>
      </c>
      <c r="B62" s="86" t="s">
        <v>221</v>
      </c>
      <c r="C62" s="12"/>
      <c r="D62" s="13"/>
      <c r="E62" s="13"/>
      <c r="F62" s="14"/>
      <c r="G62" s="12"/>
      <c r="H62" s="13"/>
      <c r="I62" s="13"/>
      <c r="J62" s="14"/>
      <c r="K62" s="12"/>
      <c r="L62" s="13"/>
      <c r="M62" s="13"/>
      <c r="N62" s="14"/>
      <c r="O62" s="90">
        <v>28</v>
      </c>
      <c r="P62" s="56">
        <v>17</v>
      </c>
      <c r="Q62" s="56">
        <v>4</v>
      </c>
      <c r="R62" s="91">
        <v>2</v>
      </c>
      <c r="S62" s="85">
        <v>0.6071428571428571</v>
      </c>
      <c r="U62" s="43" t="s">
        <v>112</v>
      </c>
      <c r="V62" s="86" t="s">
        <v>221</v>
      </c>
      <c r="W62" s="59">
        <v>2</v>
      </c>
      <c r="X62" s="59">
        <v>2</v>
      </c>
      <c r="Y62" s="60">
        <v>0.6071428571428571</v>
      </c>
      <c r="Z62" s="60" t="s">
        <v>276</v>
      </c>
      <c r="AA62" s="60">
        <v>0.2857142857142857</v>
      </c>
      <c r="AB62" s="60" t="s">
        <v>276</v>
      </c>
      <c r="AC62" s="59">
        <v>7</v>
      </c>
      <c r="AD62" s="105">
        <v>0.6071428571428571</v>
      </c>
    </row>
    <row r="63" spans="1:30" x14ac:dyDescent="0.15">
      <c r="A63" s="83" t="s">
        <v>80</v>
      </c>
      <c r="B63" s="86" t="s">
        <v>84</v>
      </c>
      <c r="C63" s="12"/>
      <c r="D63" s="13"/>
      <c r="E63" s="13"/>
      <c r="F63" s="14"/>
      <c r="G63" s="12"/>
      <c r="H63" s="13"/>
      <c r="I63" s="13"/>
      <c r="J63" s="14"/>
      <c r="K63" s="12"/>
      <c r="L63" s="13"/>
      <c r="M63" s="13"/>
      <c r="N63" s="14"/>
      <c r="O63" s="90">
        <v>5</v>
      </c>
      <c r="P63" s="56">
        <v>2</v>
      </c>
      <c r="Q63" s="56">
        <v>1</v>
      </c>
      <c r="R63" s="91">
        <v>3</v>
      </c>
      <c r="S63" s="85">
        <v>0.4</v>
      </c>
      <c r="U63" s="43" t="s">
        <v>80</v>
      </c>
      <c r="V63" s="86" t="s">
        <v>84</v>
      </c>
      <c r="W63" s="59">
        <v>3</v>
      </c>
      <c r="X63" s="59">
        <v>3</v>
      </c>
      <c r="Y63" s="60">
        <v>0.4</v>
      </c>
      <c r="Z63" s="60" t="s">
        <v>141</v>
      </c>
      <c r="AA63" s="60">
        <v>0.6</v>
      </c>
      <c r="AB63" s="60" t="s">
        <v>276</v>
      </c>
      <c r="AC63" s="59">
        <v>5</v>
      </c>
      <c r="AD63" s="105">
        <v>0.1</v>
      </c>
    </row>
    <row r="64" spans="1:30" x14ac:dyDescent="0.15">
      <c r="A64" s="83" t="s">
        <v>115</v>
      </c>
      <c r="B64" s="86" t="s">
        <v>206</v>
      </c>
      <c r="C64" s="12"/>
      <c r="D64" s="13"/>
      <c r="E64" s="13"/>
      <c r="F64" s="14"/>
      <c r="G64" s="12"/>
      <c r="H64" s="13"/>
      <c r="I64" s="13"/>
      <c r="J64" s="14"/>
      <c r="K64" s="12"/>
      <c r="L64" s="13"/>
      <c r="M64" s="13"/>
      <c r="N64" s="14"/>
      <c r="O64" s="90">
        <v>30</v>
      </c>
      <c r="P64" s="56">
        <v>19</v>
      </c>
      <c r="Q64" s="56">
        <v>8</v>
      </c>
      <c r="R64" s="91">
        <v>2</v>
      </c>
      <c r="S64" s="85">
        <v>0.6333333333333333</v>
      </c>
      <c r="U64" s="43" t="s">
        <v>115</v>
      </c>
      <c r="V64" s="86" t="s">
        <v>206</v>
      </c>
      <c r="W64" s="59">
        <v>2</v>
      </c>
      <c r="X64" s="59">
        <v>2</v>
      </c>
      <c r="Y64" s="60">
        <v>0.6333333333333333</v>
      </c>
      <c r="Z64" s="60" t="s">
        <v>276</v>
      </c>
      <c r="AA64" s="60">
        <v>0.2857142857142857</v>
      </c>
      <c r="AB64" s="60" t="s">
        <v>276</v>
      </c>
      <c r="AC64" s="59">
        <v>7</v>
      </c>
      <c r="AD64" s="105">
        <v>0.6333333333333333</v>
      </c>
    </row>
    <row r="65" spans="1:30" x14ac:dyDescent="0.15">
      <c r="A65" s="83" t="s">
        <v>162</v>
      </c>
      <c r="B65" s="86" t="s">
        <v>67</v>
      </c>
      <c r="C65" s="12"/>
      <c r="D65" s="13"/>
      <c r="E65" s="13"/>
      <c r="F65" s="14"/>
      <c r="G65" s="12"/>
      <c r="H65" s="13"/>
      <c r="I65" s="13"/>
      <c r="J65" s="14"/>
      <c r="K65" s="12"/>
      <c r="L65" s="13"/>
      <c r="M65" s="13"/>
      <c r="N65" s="14"/>
      <c r="O65" s="90">
        <v>0</v>
      </c>
      <c r="P65" s="56">
        <v>0</v>
      </c>
      <c r="Q65" s="56">
        <v>0</v>
      </c>
      <c r="R65" s="91">
        <v>2</v>
      </c>
      <c r="S65" s="85">
        <v>0</v>
      </c>
      <c r="U65" s="43" t="s">
        <v>162</v>
      </c>
      <c r="V65" s="86" t="s">
        <v>67</v>
      </c>
      <c r="W65" s="59">
        <v>2</v>
      </c>
      <c r="X65" s="59">
        <v>2</v>
      </c>
      <c r="Y65" s="60">
        <v>0</v>
      </c>
      <c r="Z65" s="60" t="s">
        <v>141</v>
      </c>
      <c r="AA65" s="60">
        <v>0.5</v>
      </c>
      <c r="AB65" s="60" t="s">
        <v>276</v>
      </c>
      <c r="AC65" s="59">
        <v>4</v>
      </c>
      <c r="AD65" s="105">
        <v>0</v>
      </c>
    </row>
    <row r="66" spans="1:30" x14ac:dyDescent="0.15">
      <c r="A66" s="83" t="s">
        <v>168</v>
      </c>
      <c r="B66" s="86" t="s">
        <v>229</v>
      </c>
      <c r="C66" s="12"/>
      <c r="D66" s="13"/>
      <c r="E66" s="13"/>
      <c r="F66" s="14"/>
      <c r="G66" s="12"/>
      <c r="H66" s="13"/>
      <c r="I66" s="13"/>
      <c r="J66" s="14"/>
      <c r="K66" s="12"/>
      <c r="L66" s="13"/>
      <c r="M66" s="13"/>
      <c r="N66" s="14"/>
      <c r="O66" s="90">
        <v>23</v>
      </c>
      <c r="P66" s="56">
        <v>16</v>
      </c>
      <c r="Q66" s="56">
        <v>4</v>
      </c>
      <c r="R66" s="91">
        <v>2</v>
      </c>
      <c r="S66" s="85">
        <v>0.69565217391304346</v>
      </c>
      <c r="U66" s="43" t="s">
        <v>168</v>
      </c>
      <c r="V66" s="86" t="s">
        <v>229</v>
      </c>
      <c r="W66" s="59">
        <v>2</v>
      </c>
      <c r="X66" s="59">
        <v>2</v>
      </c>
      <c r="Y66" s="60">
        <v>0.69565217391304346</v>
      </c>
      <c r="Z66" s="60" t="s">
        <v>276</v>
      </c>
      <c r="AA66" s="60">
        <v>0.2857142857142857</v>
      </c>
      <c r="AB66" s="60" t="s">
        <v>276</v>
      </c>
      <c r="AC66" s="59">
        <v>7</v>
      </c>
      <c r="AD66" s="105">
        <v>0.69565217391304346</v>
      </c>
    </row>
    <row r="67" spans="1:30" x14ac:dyDescent="0.15">
      <c r="A67" s="83" t="s">
        <v>107</v>
      </c>
      <c r="B67" s="86" t="s">
        <v>207</v>
      </c>
      <c r="C67" s="12"/>
      <c r="D67" s="13"/>
      <c r="E67" s="13"/>
      <c r="F67" s="14"/>
      <c r="G67" s="12"/>
      <c r="H67" s="13"/>
      <c r="I67" s="13"/>
      <c r="J67" s="14"/>
      <c r="K67" s="12"/>
      <c r="L67" s="13"/>
      <c r="M67" s="13"/>
      <c r="N67" s="14"/>
      <c r="O67" s="90">
        <v>25</v>
      </c>
      <c r="P67" s="56">
        <v>18</v>
      </c>
      <c r="Q67" s="56">
        <v>5</v>
      </c>
      <c r="R67" s="91">
        <v>14</v>
      </c>
      <c r="S67" s="85">
        <v>0.72</v>
      </c>
      <c r="U67" s="43" t="s">
        <v>107</v>
      </c>
      <c r="V67" s="86" t="s">
        <v>207</v>
      </c>
      <c r="W67" s="59">
        <v>14</v>
      </c>
      <c r="X67" s="59">
        <v>14</v>
      </c>
      <c r="Y67" s="60">
        <v>0.72</v>
      </c>
      <c r="Z67" s="60" t="s">
        <v>276</v>
      </c>
      <c r="AA67" s="60">
        <v>2</v>
      </c>
      <c r="AB67" s="60" t="s">
        <v>276</v>
      </c>
      <c r="AC67" s="59">
        <v>7</v>
      </c>
      <c r="AD67" s="105">
        <v>0.72</v>
      </c>
    </row>
    <row r="68" spans="1:30" x14ac:dyDescent="0.15">
      <c r="A68" s="83" t="s">
        <v>72</v>
      </c>
      <c r="B68" s="86" t="s">
        <v>232</v>
      </c>
      <c r="C68" s="12"/>
      <c r="D68" s="13"/>
      <c r="E68" s="13"/>
      <c r="F68" s="14"/>
      <c r="G68" s="12"/>
      <c r="H68" s="13"/>
      <c r="I68" s="13"/>
      <c r="J68" s="14"/>
      <c r="K68" s="12"/>
      <c r="L68" s="13"/>
      <c r="M68" s="13"/>
      <c r="N68" s="14"/>
      <c r="O68" s="90">
        <v>14</v>
      </c>
      <c r="P68" s="56">
        <v>8</v>
      </c>
      <c r="Q68" s="56">
        <v>4</v>
      </c>
      <c r="R68" s="91">
        <v>4</v>
      </c>
      <c r="S68" s="85">
        <v>0.5714285714285714</v>
      </c>
      <c r="U68" s="43" t="s">
        <v>72</v>
      </c>
      <c r="V68" s="86" t="s">
        <v>232</v>
      </c>
      <c r="W68" s="59">
        <v>4</v>
      </c>
      <c r="X68" s="59">
        <v>4</v>
      </c>
      <c r="Y68" s="60">
        <v>0.5714285714285714</v>
      </c>
      <c r="Z68" s="60" t="s">
        <v>141</v>
      </c>
      <c r="AA68" s="60">
        <v>0.5714285714285714</v>
      </c>
      <c r="AB68" s="60" t="s">
        <v>276</v>
      </c>
      <c r="AC68" s="59">
        <v>7</v>
      </c>
      <c r="AD68" s="105">
        <v>0.4</v>
      </c>
    </row>
    <row r="69" spans="1:30" x14ac:dyDescent="0.15">
      <c r="A69" s="83" t="s">
        <v>118</v>
      </c>
      <c r="B69" s="86" t="s">
        <v>69</v>
      </c>
      <c r="C69" s="12"/>
      <c r="D69" s="13"/>
      <c r="E69" s="13"/>
      <c r="F69" s="14"/>
      <c r="G69" s="12"/>
      <c r="H69" s="13"/>
      <c r="I69" s="13"/>
      <c r="J69" s="14"/>
      <c r="K69" s="12"/>
      <c r="L69" s="13"/>
      <c r="M69" s="13"/>
      <c r="N69" s="14"/>
      <c r="O69" s="90">
        <v>0</v>
      </c>
      <c r="P69" s="56">
        <v>0</v>
      </c>
      <c r="Q69" s="56">
        <v>0</v>
      </c>
      <c r="R69" s="91">
        <v>0</v>
      </c>
      <c r="S69" s="85">
        <v>0</v>
      </c>
      <c r="U69" s="43" t="s">
        <v>118</v>
      </c>
      <c r="V69" s="86" t="s">
        <v>69</v>
      </c>
      <c r="W69" s="59">
        <v>0</v>
      </c>
      <c r="X69" s="59" t="s">
        <v>387</v>
      </c>
      <c r="Y69" s="60">
        <v>0</v>
      </c>
      <c r="Z69" s="60" t="s">
        <v>141</v>
      </c>
      <c r="AA69" s="60">
        <v>0</v>
      </c>
      <c r="AB69" s="60" t="s">
        <v>142</v>
      </c>
      <c r="AC69" s="59">
        <v>2</v>
      </c>
      <c r="AD69" s="105">
        <v>0</v>
      </c>
    </row>
    <row r="70" spans="1:30" x14ac:dyDescent="0.15">
      <c r="A70" s="83" t="s">
        <v>219</v>
      </c>
      <c r="B70" s="86" t="s">
        <v>63</v>
      </c>
      <c r="C70" s="12"/>
      <c r="D70" s="13"/>
      <c r="E70" s="13"/>
      <c r="F70" s="14"/>
      <c r="G70" s="12"/>
      <c r="H70" s="13"/>
      <c r="I70" s="13"/>
      <c r="J70" s="14"/>
      <c r="K70" s="12"/>
      <c r="L70" s="13"/>
      <c r="M70" s="13"/>
      <c r="N70" s="14"/>
      <c r="O70" s="92">
        <v>0</v>
      </c>
      <c r="P70" s="93">
        <v>0</v>
      </c>
      <c r="Q70" s="93">
        <v>0</v>
      </c>
      <c r="R70" s="94">
        <v>1</v>
      </c>
      <c r="S70" s="85">
        <v>0</v>
      </c>
      <c r="U70" s="43" t="s">
        <v>219</v>
      </c>
      <c r="V70" s="86" t="s">
        <v>63</v>
      </c>
      <c r="W70" s="59">
        <v>1</v>
      </c>
      <c r="X70" s="59">
        <v>1</v>
      </c>
      <c r="Y70" s="60">
        <v>0</v>
      </c>
      <c r="Z70" s="60" t="s">
        <v>141</v>
      </c>
      <c r="AA70" s="60">
        <v>0.5</v>
      </c>
      <c r="AB70" s="60" t="s">
        <v>142</v>
      </c>
      <c r="AC70" s="59">
        <v>2</v>
      </c>
      <c r="AD70" s="105">
        <v>0</v>
      </c>
    </row>
    <row r="71" spans="1:30" x14ac:dyDescent="0.15">
      <c r="A71" s="83" t="s">
        <v>102</v>
      </c>
      <c r="B71" s="86" t="s">
        <v>321</v>
      </c>
      <c r="C71" s="12"/>
      <c r="D71" s="13"/>
      <c r="E71" s="13"/>
      <c r="F71" s="14"/>
      <c r="G71" s="12"/>
      <c r="H71" s="13"/>
      <c r="I71" s="13"/>
      <c r="J71" s="14"/>
      <c r="K71" s="12"/>
      <c r="L71" s="13"/>
      <c r="M71" s="13"/>
      <c r="N71" s="16"/>
      <c r="O71" s="90">
        <v>0</v>
      </c>
      <c r="P71" s="56">
        <v>0</v>
      </c>
      <c r="Q71" s="56">
        <v>0</v>
      </c>
      <c r="R71" s="91">
        <v>0</v>
      </c>
      <c r="S71" s="85">
        <v>0</v>
      </c>
      <c r="U71" s="43" t="s">
        <v>102</v>
      </c>
      <c r="V71" s="86" t="s">
        <v>321</v>
      </c>
      <c r="W71" s="59">
        <v>0</v>
      </c>
      <c r="X71" s="59" t="s">
        <v>387</v>
      </c>
      <c r="Y71" s="60">
        <v>0</v>
      </c>
      <c r="Z71" s="60" t="s">
        <v>141</v>
      </c>
      <c r="AA71" s="60">
        <v>0</v>
      </c>
      <c r="AB71" s="60" t="s">
        <v>142</v>
      </c>
      <c r="AC71" s="59">
        <v>1</v>
      </c>
      <c r="AD71" s="105">
        <v>0</v>
      </c>
    </row>
    <row r="72" spans="1:30" x14ac:dyDescent="0.15">
      <c r="A72" s="83">
        <v>0</v>
      </c>
      <c r="B72" s="86">
        <v>0</v>
      </c>
      <c r="C72" s="12"/>
      <c r="D72" s="13"/>
      <c r="E72" s="13"/>
      <c r="F72" s="14"/>
      <c r="G72" s="12"/>
      <c r="H72" s="13"/>
      <c r="I72" s="13"/>
      <c r="J72" s="14"/>
      <c r="K72" s="12"/>
      <c r="L72" s="13"/>
      <c r="M72" s="13"/>
      <c r="N72" s="16"/>
      <c r="O72" s="90">
        <v>0</v>
      </c>
      <c r="P72" s="56">
        <v>0</v>
      </c>
      <c r="Q72" s="56">
        <v>0</v>
      </c>
      <c r="R72" s="91">
        <v>0</v>
      </c>
      <c r="S72" s="85">
        <v>0</v>
      </c>
      <c r="U72" s="43">
        <v>0</v>
      </c>
      <c r="V72" s="86">
        <v>0</v>
      </c>
      <c r="W72" s="59">
        <v>0</v>
      </c>
      <c r="X72" s="59" t="s">
        <v>387</v>
      </c>
      <c r="Y72" s="60">
        <v>0</v>
      </c>
      <c r="Z72" s="60" t="s">
        <v>141</v>
      </c>
      <c r="AA72" s="60">
        <v>0</v>
      </c>
      <c r="AB72" s="60" t="s">
        <v>142</v>
      </c>
      <c r="AC72" s="59">
        <v>0</v>
      </c>
      <c r="AD72" s="105">
        <v>0</v>
      </c>
    </row>
    <row r="73" spans="1:30" x14ac:dyDescent="0.15">
      <c r="A73" s="83">
        <v>0</v>
      </c>
      <c r="B73" s="86">
        <v>0</v>
      </c>
      <c r="C73" s="12"/>
      <c r="D73" s="13"/>
      <c r="E73" s="13"/>
      <c r="F73" s="14"/>
      <c r="G73" s="12"/>
      <c r="H73" s="13"/>
      <c r="I73" s="13"/>
      <c r="J73" s="14"/>
      <c r="K73" s="12"/>
      <c r="L73" s="13"/>
      <c r="M73" s="13"/>
      <c r="N73" s="14"/>
      <c r="O73" s="90">
        <v>0</v>
      </c>
      <c r="P73" s="56">
        <v>0</v>
      </c>
      <c r="Q73" s="56">
        <v>0</v>
      </c>
      <c r="R73" s="91">
        <v>0</v>
      </c>
      <c r="S73" s="85">
        <v>0</v>
      </c>
      <c r="U73" s="43">
        <v>0</v>
      </c>
      <c r="V73" s="86">
        <v>0</v>
      </c>
      <c r="W73" s="59">
        <v>0</v>
      </c>
      <c r="X73" s="59" t="s">
        <v>387</v>
      </c>
      <c r="Y73" s="60">
        <v>0</v>
      </c>
      <c r="Z73" s="60" t="s">
        <v>141</v>
      </c>
      <c r="AA73" s="60">
        <v>0</v>
      </c>
      <c r="AB73" s="60" t="s">
        <v>142</v>
      </c>
      <c r="AC73" s="59">
        <v>0</v>
      </c>
      <c r="AD73" s="105">
        <v>0</v>
      </c>
    </row>
    <row r="74" spans="1:30" x14ac:dyDescent="0.15">
      <c r="A74" s="83">
        <v>0</v>
      </c>
      <c r="B74" s="86">
        <v>0</v>
      </c>
      <c r="C74" s="158"/>
      <c r="D74" s="159"/>
      <c r="E74" s="159"/>
      <c r="F74" s="160"/>
      <c r="G74" s="158"/>
      <c r="H74" s="159"/>
      <c r="I74" s="159"/>
      <c r="J74" s="160"/>
      <c r="K74" s="158"/>
      <c r="L74" s="159"/>
      <c r="M74" s="159"/>
      <c r="N74" s="160"/>
      <c r="O74" s="90">
        <v>0</v>
      </c>
      <c r="P74" s="56">
        <v>0</v>
      </c>
      <c r="Q74" s="56">
        <v>0</v>
      </c>
      <c r="R74" s="91">
        <v>0</v>
      </c>
      <c r="S74" s="85">
        <v>0</v>
      </c>
      <c r="U74" s="43">
        <v>0</v>
      </c>
      <c r="V74" s="86">
        <v>0</v>
      </c>
      <c r="W74" s="59">
        <v>0</v>
      </c>
      <c r="X74" s="59" t="s">
        <v>387</v>
      </c>
      <c r="Y74" s="60">
        <v>0</v>
      </c>
      <c r="Z74" s="60" t="s">
        <v>141</v>
      </c>
      <c r="AA74" s="60">
        <v>0</v>
      </c>
      <c r="AB74" s="60" t="s">
        <v>142</v>
      </c>
      <c r="AC74" s="59">
        <v>0</v>
      </c>
      <c r="AD74" s="105">
        <v>0</v>
      </c>
    </row>
    <row r="75" spans="1:30" s="152" customFormat="1" x14ac:dyDescent="0.15">
      <c r="A75" s="83">
        <v>0</v>
      </c>
      <c r="B75" s="86">
        <v>0</v>
      </c>
      <c r="C75" s="12"/>
      <c r="D75" s="151"/>
      <c r="E75" s="151"/>
      <c r="F75" s="14"/>
      <c r="G75" s="12"/>
      <c r="H75" s="151"/>
      <c r="I75" s="151"/>
      <c r="J75" s="14"/>
      <c r="K75" s="12"/>
      <c r="L75" s="151"/>
      <c r="M75" s="151"/>
      <c r="N75" s="16"/>
      <c r="O75" s="90">
        <v>0</v>
      </c>
      <c r="P75" s="56">
        <v>0</v>
      </c>
      <c r="Q75" s="56">
        <v>0</v>
      </c>
      <c r="R75" s="91">
        <v>0</v>
      </c>
      <c r="S75" s="85">
        <v>0</v>
      </c>
      <c r="U75" s="43">
        <v>0</v>
      </c>
      <c r="V75" s="86">
        <v>0</v>
      </c>
      <c r="W75" s="59">
        <v>0</v>
      </c>
      <c r="X75" s="59" t="s">
        <v>387</v>
      </c>
      <c r="Y75" s="60">
        <v>0</v>
      </c>
      <c r="Z75" s="60" t="s">
        <v>141</v>
      </c>
      <c r="AA75" s="60">
        <v>0</v>
      </c>
      <c r="AB75" s="60" t="s">
        <v>142</v>
      </c>
      <c r="AC75" s="59">
        <v>0</v>
      </c>
      <c r="AD75" s="105">
        <v>0</v>
      </c>
    </row>
    <row r="76" spans="1:30" s="152" customFormat="1" x14ac:dyDescent="0.15">
      <c r="A76" s="83">
        <v>0</v>
      </c>
      <c r="B76" s="86">
        <v>0</v>
      </c>
      <c r="C76" s="12"/>
      <c r="D76" s="151"/>
      <c r="E76" s="151"/>
      <c r="F76" s="14"/>
      <c r="G76" s="12"/>
      <c r="H76" s="151"/>
      <c r="I76" s="151"/>
      <c r="J76" s="14"/>
      <c r="K76" s="12"/>
      <c r="L76" s="151"/>
      <c r="M76" s="151"/>
      <c r="N76" s="16"/>
      <c r="O76" s="90">
        <v>0</v>
      </c>
      <c r="P76" s="56">
        <v>0</v>
      </c>
      <c r="Q76" s="56">
        <v>0</v>
      </c>
      <c r="R76" s="91">
        <v>0</v>
      </c>
      <c r="S76" s="85">
        <v>0</v>
      </c>
      <c r="U76" s="43">
        <v>0</v>
      </c>
      <c r="V76" s="86">
        <v>0</v>
      </c>
      <c r="W76" s="59">
        <v>0</v>
      </c>
      <c r="X76" s="59" t="s">
        <v>387</v>
      </c>
      <c r="Y76" s="60">
        <v>0</v>
      </c>
      <c r="Z76" s="60" t="s">
        <v>141</v>
      </c>
      <c r="AA76" s="60">
        <v>0</v>
      </c>
      <c r="AB76" s="60" t="s">
        <v>142</v>
      </c>
      <c r="AC76" s="59">
        <v>0</v>
      </c>
      <c r="AD76" s="105">
        <v>0</v>
      </c>
    </row>
    <row r="77" spans="1:30" ht="14" thickBot="1" x14ac:dyDescent="0.2">
      <c r="A77" s="83"/>
      <c r="B77" s="118"/>
      <c r="C77" s="119"/>
      <c r="D77" s="120"/>
      <c r="E77" s="120"/>
      <c r="F77" s="121"/>
      <c r="G77" s="119"/>
      <c r="H77" s="120"/>
      <c r="I77" s="120"/>
      <c r="J77" s="121"/>
      <c r="K77" s="119"/>
      <c r="L77" s="120"/>
      <c r="M77" s="120"/>
      <c r="N77" s="122"/>
      <c r="O77" s="123"/>
      <c r="P77" s="124"/>
      <c r="Q77" s="124"/>
      <c r="R77" s="125"/>
      <c r="S77" s="126"/>
      <c r="V77" s="96"/>
      <c r="W77" s="97"/>
      <c r="X77" s="97"/>
      <c r="Y77" s="95"/>
      <c r="Z77" s="95"/>
      <c r="AA77" s="95"/>
      <c r="AB77" s="95"/>
      <c r="AC77" s="61"/>
    </row>
    <row r="78" spans="1:30" x14ac:dyDescent="0.15">
      <c r="A78" s="18" t="s">
        <v>9</v>
      </c>
      <c r="B78" s="63" t="s">
        <v>161</v>
      </c>
      <c r="C78" s="20"/>
      <c r="D78" s="21"/>
      <c r="E78" s="21"/>
      <c r="F78" s="22"/>
      <c r="G78" s="20"/>
      <c r="H78" s="21"/>
      <c r="I78" s="21"/>
      <c r="J78" s="22"/>
      <c r="K78" s="64"/>
      <c r="L78" s="65"/>
      <c r="M78" s="65"/>
      <c r="N78" s="66"/>
      <c r="O78" s="32">
        <v>191</v>
      </c>
      <c r="P78" s="21">
        <v>130</v>
      </c>
      <c r="Q78" s="163">
        <v>31</v>
      </c>
      <c r="R78" s="162"/>
      <c r="S78" s="164">
        <v>0.16230366492146597</v>
      </c>
      <c r="V78" s="56" t="s">
        <v>23</v>
      </c>
      <c r="W78" s="59">
        <v>77</v>
      </c>
      <c r="X78" s="59">
        <v>77</v>
      </c>
      <c r="Y78" s="61"/>
      <c r="Z78" s="61"/>
      <c r="AA78" s="61"/>
      <c r="AB78" s="61"/>
      <c r="AC78" s="62"/>
    </row>
    <row r="79" spans="1:30" x14ac:dyDescent="0.15">
      <c r="A79" s="11"/>
      <c r="B79" s="161">
        <v>0</v>
      </c>
      <c r="C79" s="12"/>
      <c r="D79" s="13"/>
      <c r="E79" s="13"/>
      <c r="F79" s="14"/>
      <c r="G79" s="12"/>
      <c r="H79" s="13"/>
      <c r="I79" s="13"/>
      <c r="J79" s="14"/>
      <c r="K79" s="12"/>
      <c r="L79" s="13"/>
      <c r="M79" s="13"/>
      <c r="N79" s="14"/>
      <c r="O79" s="90">
        <v>0</v>
      </c>
      <c r="P79" s="56">
        <v>0</v>
      </c>
      <c r="Q79" s="56">
        <v>0</v>
      </c>
      <c r="R79" s="91"/>
      <c r="S79" s="165" t="e">
        <v>#DIV/0!</v>
      </c>
      <c r="V79" s="67" t="s">
        <v>24</v>
      </c>
      <c r="W79" s="62"/>
      <c r="X79" s="62"/>
      <c r="Y79" s="68">
        <v>0.78787878787878785</v>
      </c>
      <c r="Z79" s="68"/>
      <c r="AA79" s="68">
        <v>4.5714285714285712</v>
      </c>
      <c r="AB79" s="68"/>
      <c r="AC79" s="62"/>
    </row>
    <row r="80" spans="1:30" x14ac:dyDescent="0.15">
      <c r="A80" s="11"/>
      <c r="B80" s="161">
        <v>0</v>
      </c>
      <c r="C80" s="12"/>
      <c r="D80" s="151"/>
      <c r="E80" s="151"/>
      <c r="F80" s="14"/>
      <c r="G80" s="12"/>
      <c r="H80" s="151"/>
      <c r="I80" s="151"/>
      <c r="J80" s="14"/>
      <c r="K80" s="12"/>
      <c r="L80" s="151"/>
      <c r="M80" s="151"/>
      <c r="N80" s="14"/>
      <c r="O80" s="90">
        <v>0</v>
      </c>
      <c r="P80" s="56">
        <v>0</v>
      </c>
      <c r="Q80" s="56">
        <v>0</v>
      </c>
      <c r="R80" s="91"/>
      <c r="S80" s="165" t="e">
        <v>#DIV/0!</v>
      </c>
      <c r="V80" s="67"/>
      <c r="W80" s="62"/>
      <c r="X80" s="62"/>
      <c r="Y80" s="68"/>
      <c r="Z80" s="68"/>
      <c r="AA80" s="68"/>
      <c r="AB80" s="68"/>
      <c r="AC80" s="62"/>
    </row>
    <row r="81" spans="1:29" s="152" customFormat="1" ht="14" thickBot="1" x14ac:dyDescent="0.2">
      <c r="A81" s="175"/>
      <c r="B81" s="161">
        <v>0</v>
      </c>
      <c r="C81" s="177"/>
      <c r="D81" s="178"/>
      <c r="E81" s="178"/>
      <c r="F81" s="179"/>
      <c r="G81" s="177"/>
      <c r="H81" s="178"/>
      <c r="I81" s="178"/>
      <c r="J81" s="179"/>
      <c r="K81" s="177"/>
      <c r="L81" s="178"/>
      <c r="M81" s="178"/>
      <c r="N81" s="179"/>
      <c r="O81" s="25">
        <v>0</v>
      </c>
      <c r="P81" s="26">
        <v>0</v>
      </c>
      <c r="Q81" s="26">
        <v>0</v>
      </c>
      <c r="R81" s="27"/>
      <c r="S81" s="166" t="e">
        <v>#DIV/0!</v>
      </c>
      <c r="V81" s="67"/>
      <c r="W81" s="176"/>
      <c r="X81" s="176"/>
      <c r="Y81" s="68"/>
      <c r="Z81" s="68"/>
      <c r="AA81" s="68"/>
      <c r="AB81" s="68"/>
      <c r="AC81" s="176"/>
    </row>
    <row r="82" spans="1:29" ht="14" thickBot="1" x14ac:dyDescent="0.2">
      <c r="A82" s="18"/>
      <c r="B82" s="28" t="s">
        <v>10</v>
      </c>
      <c r="C82" s="29">
        <v>0</v>
      </c>
      <c r="D82" s="29">
        <v>0</v>
      </c>
      <c r="E82" s="29">
        <v>0</v>
      </c>
      <c r="F82" s="29">
        <v>0</v>
      </c>
      <c r="G82" s="29">
        <v>0</v>
      </c>
      <c r="H82" s="29">
        <v>0</v>
      </c>
      <c r="I82" s="29">
        <v>0</v>
      </c>
      <c r="J82" s="29">
        <v>0</v>
      </c>
      <c r="K82" s="29">
        <v>0</v>
      </c>
      <c r="L82" s="29">
        <v>0</v>
      </c>
      <c r="M82" s="29">
        <v>0</v>
      </c>
      <c r="N82" s="29">
        <v>0</v>
      </c>
      <c r="O82" s="29">
        <v>191</v>
      </c>
      <c r="P82" s="29">
        <v>130</v>
      </c>
      <c r="Q82" s="29">
        <v>31</v>
      </c>
      <c r="R82" s="29">
        <v>77</v>
      </c>
      <c r="S82" s="69">
        <v>0.68062827225130895</v>
      </c>
      <c r="Y82" s="62"/>
      <c r="Z82" s="62"/>
    </row>
    <row r="83" spans="1:29" ht="14" thickBot="1" x14ac:dyDescent="0.2">
      <c r="A83" s="18"/>
      <c r="B83" s="28" t="s">
        <v>11</v>
      </c>
      <c r="C83" s="29">
        <v>191</v>
      </c>
      <c r="D83" s="29">
        <v>130</v>
      </c>
      <c r="E83" s="29">
        <v>31</v>
      </c>
      <c r="F83" s="29">
        <v>77</v>
      </c>
      <c r="G83" s="29">
        <v>191</v>
      </c>
      <c r="H83" s="29">
        <v>130</v>
      </c>
      <c r="I83" s="29">
        <v>31</v>
      </c>
      <c r="J83" s="29">
        <v>77</v>
      </c>
      <c r="K83" s="29">
        <v>191</v>
      </c>
      <c r="L83" s="29">
        <v>130</v>
      </c>
      <c r="M83" s="29">
        <v>31</v>
      </c>
      <c r="N83" s="29">
        <v>0</v>
      </c>
      <c r="O83" s="70"/>
      <c r="P83" s="71"/>
      <c r="Q83" s="71"/>
      <c r="R83" s="71"/>
      <c r="S83" s="72"/>
      <c r="Y83" s="62"/>
      <c r="Z83" s="62"/>
      <c r="AC83" s="62"/>
    </row>
    <row r="84" spans="1:29" ht="14" thickBot="1" x14ac:dyDescent="0.2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v>0</v>
      </c>
      <c r="R84" s="76"/>
      <c r="S84">
        <v>0.1875</v>
      </c>
      <c r="V84" s="208" t="s">
        <v>25</v>
      </c>
      <c r="W84" s="209"/>
      <c r="X84" s="210"/>
      <c r="Y84" s="62"/>
      <c r="Z84" s="62"/>
      <c r="AA84" s="73" t="s">
        <v>26</v>
      </c>
      <c r="AB84" s="73"/>
      <c r="AC84" s="62"/>
    </row>
    <row r="85" spans="1:29" x14ac:dyDescent="0.15">
      <c r="V85" s="77" t="s">
        <v>27</v>
      </c>
      <c r="W85" s="61"/>
      <c r="X85" s="78">
        <v>2.7</v>
      </c>
      <c r="Y85" s="62" t="s">
        <v>37</v>
      </c>
      <c r="Z85" s="62"/>
      <c r="AA85" s="73" t="s">
        <v>28</v>
      </c>
      <c r="AB85" s="73"/>
      <c r="AC85" s="62"/>
    </row>
    <row r="86" spans="1:29" x14ac:dyDescent="0.15">
      <c r="A86" s="67" t="s">
        <v>31</v>
      </c>
      <c r="C86" s="13">
        <v>7</v>
      </c>
      <c r="E86" s="73" t="s">
        <v>32</v>
      </c>
      <c r="V86" s="77" t="s">
        <v>29</v>
      </c>
      <c r="W86" s="61" t="s">
        <v>161</v>
      </c>
      <c r="X86" s="79">
        <v>0.83769633507853403</v>
      </c>
      <c r="Y86" s="62" t="s">
        <v>276</v>
      </c>
      <c r="Z86" s="62"/>
      <c r="AA86" s="73" t="s">
        <v>30</v>
      </c>
      <c r="AB86" s="73"/>
      <c r="AC86" s="62"/>
    </row>
    <row r="87" spans="1:29" x14ac:dyDescent="0.15">
      <c r="E87" s="73"/>
      <c r="V87" s="77" t="s">
        <v>29</v>
      </c>
      <c r="W87" s="61">
        <v>0</v>
      </c>
      <c r="X87" s="168" t="e">
        <v>#DIV/0!</v>
      </c>
      <c r="Y87" s="62" t="s">
        <v>143</v>
      </c>
      <c r="Z87" s="62"/>
      <c r="AA87" s="62"/>
      <c r="AB87" s="62"/>
      <c r="AC87" s="62"/>
    </row>
    <row r="88" spans="1:29" x14ac:dyDescent="0.15">
      <c r="V88" s="77" t="s">
        <v>29</v>
      </c>
      <c r="W88" s="61">
        <v>0</v>
      </c>
      <c r="X88" s="168" t="e">
        <v>#DIV/0!</v>
      </c>
      <c r="Y88" s="62" t="s">
        <v>143</v>
      </c>
    </row>
    <row r="89" spans="1:29" x14ac:dyDescent="0.15">
      <c r="V89" s="80" t="s">
        <v>29</v>
      </c>
      <c r="W89" s="81">
        <v>0</v>
      </c>
      <c r="X89" s="82" t="e">
        <v>#DIV/0!</v>
      </c>
      <c r="Y89" s="176" t="s">
        <v>143</v>
      </c>
    </row>
  </sheetData>
  <sheetProtection algorithmName="SHA-512" hashValue="vfMkSYFf3WIPLBbMYADw5u//balK3ZjhmQ2/dNdYWenNRMuNBIKb9L1KISLeshPKpS2P50Y8ZEHTC1NXD5Fm+w==" saltValue="DO0ok6h4GnfohiWHfc3TGA==" spinCount="100000" sheet="1" objects="1" scenarios="1"/>
  <sortState xmlns:xlrd2="http://schemas.microsoft.com/office/spreadsheetml/2017/richdata2" ref="U24:U37">
    <sortCondition ref="U24:U37"/>
  </sortState>
  <mergeCells count="12">
    <mergeCell ref="V84:X84"/>
    <mergeCell ref="C57:E57"/>
    <mergeCell ref="G57:I57"/>
    <mergeCell ref="K57:M57"/>
    <mergeCell ref="O1:Q1"/>
    <mergeCell ref="C1:E1"/>
    <mergeCell ref="G1:I1"/>
    <mergeCell ref="K1:M1"/>
    <mergeCell ref="K29:M29"/>
    <mergeCell ref="C29:E29"/>
    <mergeCell ref="G29:I29"/>
    <mergeCell ref="O29:Q29"/>
  </mergeCells>
  <phoneticPr fontId="0" type="noConversion"/>
  <conditionalFormatting sqref="Y59:Z74 Y77:Z77">
    <cfRule type="cellIs" dxfId="47" priority="5" stopIfTrue="1" operator="equal">
      <formula>$Y$79</formula>
    </cfRule>
  </conditionalFormatting>
  <conditionalFormatting sqref="AA59:AB74 AA77:AB77">
    <cfRule type="cellIs" dxfId="46" priority="6" stopIfTrue="1" operator="equal">
      <formula>$AA$79</formula>
    </cfRule>
  </conditionalFormatting>
  <conditionalFormatting sqref="Y75:Z75">
    <cfRule type="cellIs" dxfId="45" priority="3" stopIfTrue="1" operator="equal">
      <formula>$Y$79</formula>
    </cfRule>
  </conditionalFormatting>
  <conditionalFormatting sqref="AA75:AB75">
    <cfRule type="cellIs" dxfId="44" priority="4" stopIfTrue="1" operator="equal">
      <formula>$AA$79</formula>
    </cfRule>
  </conditionalFormatting>
  <conditionalFormatting sqref="Y76:Z76">
    <cfRule type="cellIs" dxfId="43" priority="1" stopIfTrue="1" operator="equal">
      <formula>$Y$79</formula>
    </cfRule>
  </conditionalFormatting>
  <conditionalFormatting sqref="AA76:AB76">
    <cfRule type="cellIs" dxfId="42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9">
    <tabColor rgb="FF92D050"/>
  </sheetPr>
  <dimension ref="A1:AI89"/>
  <sheetViews>
    <sheetView zoomScaleNormal="100" workbookViewId="0">
      <pane xSplit="2" ySplit="2" topLeftCell="C3" activePane="bottomRight" state="frozen"/>
      <selection activeCell="X61" sqref="X61"/>
      <selection pane="topRight" activeCell="X61" sqref="X61"/>
      <selection pane="bottomLeft" activeCell="X61" sqref="X61"/>
      <selection pane="bottomRight"/>
    </sheetView>
  </sheetViews>
  <sheetFormatPr baseColWidth="10" defaultColWidth="8.83203125" defaultRowHeight="13" x14ac:dyDescent="0.15"/>
  <cols>
    <col min="2" max="2" width="18.1640625" customWidth="1"/>
    <col min="3" max="18" width="5.33203125" customWidth="1"/>
    <col min="19" max="19" width="18" customWidth="1"/>
    <col min="22" max="22" width="20.5" customWidth="1"/>
    <col min="23" max="24" width="9.33203125" bestFit="1" customWidth="1"/>
    <col min="25" max="25" width="9.5" bestFit="1" customWidth="1"/>
    <col min="27" max="27" width="12.1640625" customWidth="1"/>
    <col min="29" max="29" width="9.33203125" bestFit="1" customWidth="1"/>
  </cols>
  <sheetData>
    <row r="1" spans="1:20" ht="14" thickBot="1" x14ac:dyDescent="0.2">
      <c r="A1" s="1" t="s">
        <v>0</v>
      </c>
      <c r="B1" s="2" t="s">
        <v>1</v>
      </c>
      <c r="C1" s="205" t="s">
        <v>290</v>
      </c>
      <c r="D1" s="206"/>
      <c r="E1" s="207"/>
      <c r="F1" s="4">
        <v>10</v>
      </c>
      <c r="G1" s="205" t="s">
        <v>224</v>
      </c>
      <c r="H1" s="206"/>
      <c r="I1" s="207"/>
      <c r="J1" s="4">
        <v>5</v>
      </c>
      <c r="K1" s="205" t="s">
        <v>212</v>
      </c>
      <c r="L1" s="206"/>
      <c r="M1" s="207"/>
      <c r="N1" s="4">
        <v>2</v>
      </c>
      <c r="O1" s="212" t="s">
        <v>200</v>
      </c>
      <c r="P1" s="206"/>
      <c r="Q1" s="207"/>
      <c r="R1" s="5">
        <v>20</v>
      </c>
      <c r="S1" s="6"/>
    </row>
    <row r="2" spans="1:20" ht="14" thickBot="1" x14ac:dyDescent="0.2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9" t="s">
        <v>4</v>
      </c>
      <c r="P2" s="8" t="s">
        <v>5</v>
      </c>
      <c r="Q2" s="8" t="s">
        <v>6</v>
      </c>
      <c r="R2" s="8" t="s">
        <v>7</v>
      </c>
      <c r="S2" s="10"/>
    </row>
    <row r="3" spans="1:20" x14ac:dyDescent="0.15">
      <c r="A3" s="83" t="s">
        <v>97</v>
      </c>
      <c r="B3" s="86" t="s">
        <v>174</v>
      </c>
      <c r="C3" s="12">
        <v>3</v>
      </c>
      <c r="D3" s="13">
        <v>2</v>
      </c>
      <c r="E3" s="13">
        <v>0</v>
      </c>
      <c r="F3" s="14">
        <v>0</v>
      </c>
      <c r="G3" s="130">
        <v>3</v>
      </c>
      <c r="H3" s="131">
        <v>3</v>
      </c>
      <c r="I3" s="131">
        <v>0</v>
      </c>
      <c r="J3" s="132">
        <v>1</v>
      </c>
      <c r="K3" s="130">
        <v>3</v>
      </c>
      <c r="L3" s="131">
        <v>3</v>
      </c>
      <c r="M3" s="131">
        <v>0</v>
      </c>
      <c r="N3" s="132">
        <v>0</v>
      </c>
      <c r="O3" s="12">
        <v>7</v>
      </c>
      <c r="P3" s="13">
        <v>7</v>
      </c>
      <c r="Q3" s="13">
        <v>0</v>
      </c>
      <c r="R3" s="14">
        <v>1</v>
      </c>
      <c r="S3" s="17"/>
      <c r="T3" s="170"/>
    </row>
    <row r="4" spans="1:20" x14ac:dyDescent="0.15">
      <c r="A4" s="83" t="s">
        <v>258</v>
      </c>
      <c r="B4" s="86" t="s">
        <v>363</v>
      </c>
      <c r="C4" s="12">
        <v>4</v>
      </c>
      <c r="D4" s="13">
        <v>1</v>
      </c>
      <c r="E4" s="13">
        <v>1</v>
      </c>
      <c r="F4" s="14">
        <v>1</v>
      </c>
      <c r="G4" s="130">
        <v>0</v>
      </c>
      <c r="H4" s="131">
        <v>0</v>
      </c>
      <c r="I4" s="131">
        <v>0</v>
      </c>
      <c r="J4" s="132">
        <v>0</v>
      </c>
      <c r="K4" s="130">
        <v>2</v>
      </c>
      <c r="L4" s="131">
        <v>1</v>
      </c>
      <c r="M4" s="131">
        <v>1</v>
      </c>
      <c r="N4" s="132">
        <v>0</v>
      </c>
      <c r="O4" s="12"/>
      <c r="P4" s="13"/>
      <c r="Q4" s="13"/>
      <c r="R4" s="14"/>
      <c r="S4" s="17"/>
      <c r="T4" s="99"/>
    </row>
    <row r="5" spans="1:20" x14ac:dyDescent="0.15">
      <c r="A5" s="83" t="s">
        <v>103</v>
      </c>
      <c r="B5" s="86" t="s">
        <v>150</v>
      </c>
      <c r="C5" s="12">
        <v>3</v>
      </c>
      <c r="D5" s="151">
        <v>2</v>
      </c>
      <c r="E5" s="151">
        <v>0</v>
      </c>
      <c r="F5" s="14">
        <v>2</v>
      </c>
      <c r="G5" s="130">
        <v>3</v>
      </c>
      <c r="H5" s="131">
        <v>3</v>
      </c>
      <c r="I5" s="131">
        <v>0</v>
      </c>
      <c r="J5" s="132">
        <v>0</v>
      </c>
      <c r="K5" s="130"/>
      <c r="L5" s="131"/>
      <c r="M5" s="131"/>
      <c r="N5" s="132"/>
      <c r="O5" s="12">
        <v>7</v>
      </c>
      <c r="P5" s="13">
        <v>3</v>
      </c>
      <c r="Q5" s="13">
        <v>1</v>
      </c>
      <c r="R5" s="14">
        <v>0</v>
      </c>
      <c r="S5" s="17"/>
      <c r="T5" s="99"/>
    </row>
    <row r="6" spans="1:20" x14ac:dyDescent="0.15">
      <c r="A6" s="83" t="s">
        <v>123</v>
      </c>
      <c r="B6" s="86" t="s">
        <v>271</v>
      </c>
      <c r="C6" s="12">
        <v>2</v>
      </c>
      <c r="D6" s="151">
        <v>0</v>
      </c>
      <c r="E6" s="151">
        <v>0</v>
      </c>
      <c r="F6" s="14">
        <v>0</v>
      </c>
      <c r="G6" s="12"/>
      <c r="H6" s="151"/>
      <c r="I6" s="151"/>
      <c r="J6" s="14"/>
      <c r="K6" s="12">
        <v>0</v>
      </c>
      <c r="L6" s="151">
        <v>0</v>
      </c>
      <c r="M6" s="151">
        <v>0</v>
      </c>
      <c r="N6" s="14">
        <v>0</v>
      </c>
      <c r="O6" s="12"/>
      <c r="P6" s="13"/>
      <c r="Q6" s="13"/>
      <c r="R6" s="14"/>
      <c r="S6" s="17"/>
      <c r="T6" s="152"/>
    </row>
    <row r="7" spans="1:20" x14ac:dyDescent="0.15">
      <c r="A7" s="83" t="s">
        <v>182</v>
      </c>
      <c r="B7" s="86" t="s">
        <v>337</v>
      </c>
      <c r="C7" s="12">
        <v>3</v>
      </c>
      <c r="D7" s="151">
        <v>1</v>
      </c>
      <c r="E7" s="151">
        <v>1</v>
      </c>
      <c r="F7" s="14">
        <v>0</v>
      </c>
      <c r="G7" s="130">
        <v>3</v>
      </c>
      <c r="H7" s="131">
        <v>3</v>
      </c>
      <c r="I7" s="131">
        <v>0</v>
      </c>
      <c r="J7" s="132">
        <v>5</v>
      </c>
      <c r="K7" s="130">
        <v>3</v>
      </c>
      <c r="L7" s="131">
        <v>2</v>
      </c>
      <c r="M7" s="131">
        <v>0</v>
      </c>
      <c r="N7" s="132">
        <v>2</v>
      </c>
      <c r="O7" s="12">
        <v>6</v>
      </c>
      <c r="P7" s="13">
        <v>3</v>
      </c>
      <c r="Q7" s="13">
        <v>0</v>
      </c>
      <c r="R7" s="14">
        <v>3</v>
      </c>
      <c r="S7" s="17"/>
      <c r="T7" s="99"/>
    </row>
    <row r="8" spans="1:20" x14ac:dyDescent="0.15">
      <c r="A8" s="83" t="s">
        <v>116</v>
      </c>
      <c r="B8" s="86" t="s">
        <v>316</v>
      </c>
      <c r="C8" s="12">
        <v>2</v>
      </c>
      <c r="D8" s="151">
        <v>2</v>
      </c>
      <c r="E8" s="151">
        <v>0</v>
      </c>
      <c r="F8" s="14">
        <v>0</v>
      </c>
      <c r="G8" s="130">
        <v>3</v>
      </c>
      <c r="H8" s="131">
        <v>2</v>
      </c>
      <c r="I8" s="131">
        <v>0</v>
      </c>
      <c r="J8" s="132">
        <v>0</v>
      </c>
      <c r="K8" s="130"/>
      <c r="L8" s="131"/>
      <c r="M8" s="131"/>
      <c r="N8" s="132"/>
      <c r="O8" s="12">
        <v>6</v>
      </c>
      <c r="P8" s="13">
        <v>5</v>
      </c>
      <c r="Q8" s="13">
        <v>0</v>
      </c>
      <c r="R8" s="14">
        <v>0</v>
      </c>
      <c r="S8" s="17"/>
      <c r="T8" s="99"/>
    </row>
    <row r="9" spans="1:20" x14ac:dyDescent="0.15">
      <c r="A9" s="83" t="s">
        <v>105</v>
      </c>
      <c r="B9" s="86" t="s">
        <v>362</v>
      </c>
      <c r="C9" s="12">
        <v>2</v>
      </c>
      <c r="D9" s="151">
        <v>1</v>
      </c>
      <c r="E9" s="151">
        <v>0</v>
      </c>
      <c r="F9" s="14">
        <v>0</v>
      </c>
      <c r="G9" s="130">
        <v>0</v>
      </c>
      <c r="H9" s="131">
        <v>0</v>
      </c>
      <c r="I9" s="131">
        <v>0</v>
      </c>
      <c r="J9" s="132">
        <v>0</v>
      </c>
      <c r="K9" s="130">
        <v>2</v>
      </c>
      <c r="L9" s="131">
        <v>2</v>
      </c>
      <c r="M9" s="131">
        <v>0</v>
      </c>
      <c r="N9" s="132">
        <v>0</v>
      </c>
      <c r="O9" s="12"/>
      <c r="P9" s="13"/>
      <c r="Q9" s="13"/>
      <c r="R9" s="14"/>
      <c r="S9" s="17"/>
      <c r="T9" s="99"/>
    </row>
    <row r="10" spans="1:20" x14ac:dyDescent="0.15">
      <c r="A10" s="83" t="s">
        <v>83</v>
      </c>
      <c r="B10" s="86" t="s">
        <v>140</v>
      </c>
      <c r="C10" s="12">
        <v>2</v>
      </c>
      <c r="D10" s="151">
        <v>0</v>
      </c>
      <c r="E10" s="151">
        <v>1</v>
      </c>
      <c r="F10" s="14">
        <v>0</v>
      </c>
      <c r="G10" s="130"/>
      <c r="H10" s="131"/>
      <c r="I10" s="131"/>
      <c r="J10" s="132"/>
      <c r="K10" s="130"/>
      <c r="L10" s="131"/>
      <c r="M10" s="131"/>
      <c r="N10" s="132"/>
      <c r="O10" s="12"/>
      <c r="P10" s="13"/>
      <c r="Q10" s="13"/>
      <c r="R10" s="14"/>
      <c r="S10" s="17" t="s">
        <v>8</v>
      </c>
      <c r="T10" s="99"/>
    </row>
    <row r="11" spans="1:20" x14ac:dyDescent="0.15">
      <c r="A11" s="83" t="s">
        <v>219</v>
      </c>
      <c r="B11" s="86" t="s">
        <v>257</v>
      </c>
      <c r="C11" s="12">
        <v>4</v>
      </c>
      <c r="D11" s="151">
        <v>3</v>
      </c>
      <c r="E11" s="151">
        <v>1</v>
      </c>
      <c r="F11" s="14">
        <v>0</v>
      </c>
      <c r="G11" s="130"/>
      <c r="H11" s="131"/>
      <c r="I11" s="131"/>
      <c r="J11" s="132"/>
      <c r="K11" s="12">
        <v>3</v>
      </c>
      <c r="L11" s="151">
        <v>3</v>
      </c>
      <c r="M11" s="151">
        <v>0</v>
      </c>
      <c r="N11" s="14">
        <v>2</v>
      </c>
      <c r="O11" s="15"/>
      <c r="P11" s="13"/>
      <c r="Q11" s="13"/>
      <c r="R11" s="16"/>
      <c r="S11" s="17"/>
      <c r="T11" s="152"/>
    </row>
    <row r="12" spans="1:20" x14ac:dyDescent="0.15">
      <c r="A12" s="83" t="s">
        <v>75</v>
      </c>
      <c r="B12" s="86" t="s">
        <v>49</v>
      </c>
      <c r="C12" s="12">
        <v>0</v>
      </c>
      <c r="D12" s="151">
        <v>0</v>
      </c>
      <c r="E12" s="151">
        <v>0</v>
      </c>
      <c r="F12" s="14">
        <v>0</v>
      </c>
      <c r="G12" s="130">
        <v>0</v>
      </c>
      <c r="H12" s="131">
        <v>0</v>
      </c>
      <c r="I12" s="131">
        <v>0</v>
      </c>
      <c r="J12" s="132">
        <v>0</v>
      </c>
      <c r="K12" s="130">
        <v>0</v>
      </c>
      <c r="L12" s="131">
        <v>0</v>
      </c>
      <c r="M12" s="131">
        <v>0</v>
      </c>
      <c r="N12" s="132">
        <v>0</v>
      </c>
      <c r="O12" s="15"/>
      <c r="P12" s="13"/>
      <c r="Q12" s="13"/>
      <c r="R12" s="16"/>
      <c r="S12" s="17"/>
      <c r="T12" s="99"/>
    </row>
    <row r="13" spans="1:20" x14ac:dyDescent="0.15">
      <c r="A13" s="83" t="s">
        <v>201</v>
      </c>
      <c r="B13" s="86" t="s">
        <v>273</v>
      </c>
      <c r="C13" s="12">
        <v>4</v>
      </c>
      <c r="D13" s="151">
        <v>2</v>
      </c>
      <c r="E13" s="151">
        <v>1</v>
      </c>
      <c r="F13" s="14">
        <v>0</v>
      </c>
      <c r="G13" s="130"/>
      <c r="H13" s="131"/>
      <c r="I13" s="131"/>
      <c r="J13" s="132"/>
      <c r="K13" s="130">
        <v>3</v>
      </c>
      <c r="L13" s="131">
        <v>2</v>
      </c>
      <c r="M13" s="131">
        <v>1</v>
      </c>
      <c r="N13" s="132">
        <v>0</v>
      </c>
      <c r="O13" s="15">
        <v>1</v>
      </c>
      <c r="P13" s="13">
        <v>0</v>
      </c>
      <c r="Q13" s="13">
        <v>1</v>
      </c>
      <c r="R13" s="16">
        <v>0</v>
      </c>
      <c r="S13" s="17"/>
      <c r="T13" s="99"/>
    </row>
    <row r="14" spans="1:20" x14ac:dyDescent="0.15">
      <c r="A14" s="83" t="s">
        <v>99</v>
      </c>
      <c r="B14" s="86" t="s">
        <v>94</v>
      </c>
      <c r="C14" s="12">
        <v>2</v>
      </c>
      <c r="D14" s="151">
        <v>2</v>
      </c>
      <c r="E14" s="151">
        <v>0</v>
      </c>
      <c r="F14" s="14">
        <v>0</v>
      </c>
      <c r="G14" s="130">
        <v>3</v>
      </c>
      <c r="H14" s="131">
        <v>2</v>
      </c>
      <c r="I14" s="131">
        <v>0</v>
      </c>
      <c r="J14" s="132">
        <v>0</v>
      </c>
      <c r="K14" s="130"/>
      <c r="L14" s="131"/>
      <c r="M14" s="131"/>
      <c r="N14" s="132"/>
      <c r="O14" s="15">
        <v>5</v>
      </c>
      <c r="P14" s="13">
        <v>2</v>
      </c>
      <c r="Q14" s="13">
        <v>0</v>
      </c>
      <c r="R14" s="16">
        <v>0</v>
      </c>
      <c r="S14" s="17"/>
      <c r="T14" s="99"/>
    </row>
    <row r="15" spans="1:20" x14ac:dyDescent="0.15">
      <c r="A15" s="83" t="s">
        <v>149</v>
      </c>
      <c r="B15" s="86" t="s">
        <v>62</v>
      </c>
      <c r="C15" s="12">
        <v>0</v>
      </c>
      <c r="D15" s="151">
        <v>0</v>
      </c>
      <c r="E15" s="151">
        <v>0</v>
      </c>
      <c r="F15" s="14">
        <v>1</v>
      </c>
      <c r="G15" s="12">
        <v>0</v>
      </c>
      <c r="H15" s="151">
        <v>0</v>
      </c>
      <c r="I15" s="151">
        <v>0</v>
      </c>
      <c r="J15" s="14">
        <v>2</v>
      </c>
      <c r="K15" s="12"/>
      <c r="L15" s="151"/>
      <c r="M15" s="151"/>
      <c r="N15" s="14"/>
      <c r="O15" s="15">
        <v>0</v>
      </c>
      <c r="P15" s="13">
        <v>0</v>
      </c>
      <c r="Q15" s="13">
        <v>0</v>
      </c>
      <c r="R15" s="16">
        <v>4</v>
      </c>
      <c r="S15" s="17"/>
    </row>
    <row r="16" spans="1:20" x14ac:dyDescent="0.15">
      <c r="A16" s="83" t="s">
        <v>107</v>
      </c>
      <c r="B16" s="86" t="s">
        <v>184</v>
      </c>
      <c r="C16" s="12">
        <v>5</v>
      </c>
      <c r="D16" s="151">
        <v>2</v>
      </c>
      <c r="E16" s="151">
        <v>2</v>
      </c>
      <c r="F16" s="14">
        <v>0</v>
      </c>
      <c r="G16" s="12">
        <v>0</v>
      </c>
      <c r="H16" s="151">
        <v>0</v>
      </c>
      <c r="I16" s="151">
        <v>0</v>
      </c>
      <c r="J16" s="14">
        <v>1</v>
      </c>
      <c r="K16" s="12">
        <v>0</v>
      </c>
      <c r="L16" s="151">
        <v>0</v>
      </c>
      <c r="M16" s="151">
        <v>0</v>
      </c>
      <c r="N16" s="14">
        <v>0</v>
      </c>
      <c r="O16" s="15"/>
      <c r="P16" s="13"/>
      <c r="Q16" s="13"/>
      <c r="R16" s="16"/>
      <c r="S16" s="17"/>
    </row>
    <row r="17" spans="1:35" x14ac:dyDescent="0.15">
      <c r="A17" s="83" t="s">
        <v>102</v>
      </c>
      <c r="B17" s="86" t="s">
        <v>274</v>
      </c>
      <c r="C17" s="12">
        <v>1</v>
      </c>
      <c r="D17" s="151">
        <v>1</v>
      </c>
      <c r="E17" s="151">
        <v>0</v>
      </c>
      <c r="F17" s="14">
        <v>0</v>
      </c>
      <c r="G17" s="12">
        <v>3</v>
      </c>
      <c r="H17" s="151">
        <v>2</v>
      </c>
      <c r="I17" s="151">
        <v>1</v>
      </c>
      <c r="J17" s="14">
        <v>0</v>
      </c>
      <c r="K17" s="12"/>
      <c r="L17" s="151"/>
      <c r="M17" s="151"/>
      <c r="N17" s="14"/>
      <c r="O17" s="15">
        <v>6</v>
      </c>
      <c r="P17" s="13">
        <v>3</v>
      </c>
      <c r="Q17" s="13">
        <v>0</v>
      </c>
      <c r="R17" s="14">
        <v>0</v>
      </c>
      <c r="S17" s="17"/>
    </row>
    <row r="18" spans="1:35" x14ac:dyDescent="0.15">
      <c r="A18" s="83"/>
      <c r="B18" s="86"/>
      <c r="C18" s="12"/>
      <c r="D18" s="151"/>
      <c r="E18" s="151"/>
      <c r="F18" s="14"/>
      <c r="G18" s="12"/>
      <c r="H18" s="151"/>
      <c r="I18" s="151"/>
      <c r="J18" s="14"/>
      <c r="K18" s="12"/>
      <c r="L18" s="151"/>
      <c r="M18" s="151"/>
      <c r="N18" s="14"/>
      <c r="O18" s="15"/>
      <c r="P18" s="151"/>
      <c r="Q18" s="151"/>
      <c r="R18" s="14"/>
      <c r="S18" s="17" t="s">
        <v>8</v>
      </c>
    </row>
    <row r="19" spans="1:35" s="152" customFormat="1" x14ac:dyDescent="0.15">
      <c r="A19" s="83"/>
      <c r="B19" s="86"/>
      <c r="C19" s="12"/>
      <c r="D19" s="151"/>
      <c r="E19" s="151"/>
      <c r="F19" s="14"/>
      <c r="G19" s="12"/>
      <c r="H19" s="151"/>
      <c r="I19" s="151"/>
      <c r="J19" s="14"/>
      <c r="K19" s="12"/>
      <c r="L19" s="151"/>
      <c r="M19" s="151"/>
      <c r="N19" s="14"/>
      <c r="O19" s="15"/>
      <c r="P19" s="151"/>
      <c r="Q19" s="151"/>
      <c r="R19" s="14"/>
      <c r="S19" s="17"/>
    </row>
    <row r="20" spans="1:35" s="152" customFormat="1" x14ac:dyDescent="0.15">
      <c r="A20" s="83"/>
      <c r="B20" s="86"/>
      <c r="C20" s="12"/>
      <c r="D20" s="151"/>
      <c r="E20" s="151"/>
      <c r="F20" s="14"/>
      <c r="G20" s="12"/>
      <c r="H20" s="151"/>
      <c r="I20" s="151"/>
      <c r="J20" s="14"/>
      <c r="K20" s="12"/>
      <c r="L20" s="151"/>
      <c r="M20" s="151"/>
      <c r="N20" s="14"/>
      <c r="O20" s="15"/>
      <c r="P20" s="151"/>
      <c r="Q20" s="151"/>
      <c r="R20" s="14"/>
      <c r="S20" s="17"/>
    </row>
    <row r="21" spans="1:35" s="152" customFormat="1" ht="14" thickBot="1" x14ac:dyDescent="0.2">
      <c r="A21" s="83"/>
      <c r="B21" s="118"/>
      <c r="C21" s="119"/>
      <c r="D21" s="120"/>
      <c r="E21" s="120"/>
      <c r="F21" s="121"/>
      <c r="G21" s="119"/>
      <c r="H21" s="120"/>
      <c r="I21" s="120"/>
      <c r="J21" s="121"/>
      <c r="K21" s="119"/>
      <c r="L21" s="120"/>
      <c r="M21" s="120"/>
      <c r="N21" s="121"/>
      <c r="O21" s="157"/>
      <c r="P21" s="120"/>
      <c r="Q21" s="120"/>
      <c r="R21" s="122"/>
      <c r="S21" s="17"/>
      <c r="U21"/>
      <c r="V21"/>
    </row>
    <row r="22" spans="1:35" x14ac:dyDescent="0.15">
      <c r="A22" s="18" t="s">
        <v>9</v>
      </c>
      <c r="B22" s="173" t="s">
        <v>86</v>
      </c>
      <c r="C22" s="20">
        <v>37</v>
      </c>
      <c r="D22" s="21">
        <v>19</v>
      </c>
      <c r="E22" s="21">
        <v>7</v>
      </c>
      <c r="F22" s="22">
        <v>4</v>
      </c>
      <c r="G22" s="20">
        <v>18</v>
      </c>
      <c r="H22" s="21">
        <v>15</v>
      </c>
      <c r="I22" s="21">
        <v>1</v>
      </c>
      <c r="J22" s="22">
        <v>9</v>
      </c>
      <c r="K22" s="20">
        <v>16</v>
      </c>
      <c r="L22" s="21">
        <v>13</v>
      </c>
      <c r="M22" s="21">
        <v>2</v>
      </c>
      <c r="N22" s="22">
        <v>4</v>
      </c>
      <c r="O22" s="20">
        <v>38</v>
      </c>
      <c r="P22" s="21">
        <v>23</v>
      </c>
      <c r="Q22" s="21">
        <v>2</v>
      </c>
      <c r="R22" s="23">
        <v>8</v>
      </c>
      <c r="S22" s="24"/>
    </row>
    <row r="23" spans="1:35" x14ac:dyDescent="0.15">
      <c r="A23" s="18"/>
      <c r="B23" s="174"/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35" x14ac:dyDescent="0.15">
      <c r="A24" s="18"/>
      <c r="B24" s="167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  <c r="U24" s="152"/>
      <c r="V24" s="152"/>
    </row>
    <row r="25" spans="1:35" s="152" customFormat="1" ht="14" thickBot="1" x14ac:dyDescent="0.2">
      <c r="A25" s="18"/>
      <c r="B25" s="167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  <c r="U25"/>
      <c r="V25"/>
    </row>
    <row r="26" spans="1:35" ht="14" thickBot="1" x14ac:dyDescent="0.2">
      <c r="A26" s="18"/>
      <c r="B26" s="28" t="s">
        <v>10</v>
      </c>
      <c r="C26" s="29">
        <v>37</v>
      </c>
      <c r="D26" s="29">
        <v>19</v>
      </c>
      <c r="E26" s="29">
        <v>7</v>
      </c>
      <c r="F26" s="29">
        <v>4</v>
      </c>
      <c r="G26" s="29">
        <v>18</v>
      </c>
      <c r="H26" s="29">
        <v>15</v>
      </c>
      <c r="I26" s="29">
        <v>1</v>
      </c>
      <c r="J26" s="29">
        <v>9</v>
      </c>
      <c r="K26" s="29">
        <v>16</v>
      </c>
      <c r="L26" s="29">
        <v>13</v>
      </c>
      <c r="M26" s="29">
        <v>2</v>
      </c>
      <c r="N26" s="29">
        <v>4</v>
      </c>
      <c r="O26" s="29">
        <v>38</v>
      </c>
      <c r="P26" s="29">
        <v>23</v>
      </c>
      <c r="Q26" s="29">
        <v>2</v>
      </c>
      <c r="R26" s="29">
        <v>8</v>
      </c>
      <c r="S26" s="24"/>
      <c r="U26" s="152"/>
      <c r="V26" s="152"/>
    </row>
    <row r="27" spans="1:35" ht="14" thickBot="1" x14ac:dyDescent="0.2">
      <c r="A27" s="18"/>
      <c r="B27" s="28" t="s">
        <v>11</v>
      </c>
      <c r="C27" s="30">
        <v>37</v>
      </c>
      <c r="D27" s="30">
        <v>19</v>
      </c>
      <c r="E27" s="30">
        <v>7</v>
      </c>
      <c r="F27" s="30">
        <v>4</v>
      </c>
      <c r="G27" s="30">
        <v>55</v>
      </c>
      <c r="H27" s="30">
        <v>34</v>
      </c>
      <c r="I27" s="30">
        <v>8</v>
      </c>
      <c r="J27" s="30">
        <v>13</v>
      </c>
      <c r="K27" s="30">
        <v>71</v>
      </c>
      <c r="L27" s="30">
        <v>47</v>
      </c>
      <c r="M27" s="30">
        <v>10</v>
      </c>
      <c r="N27" s="30">
        <v>17</v>
      </c>
      <c r="O27" s="31">
        <v>109</v>
      </c>
      <c r="P27" s="30">
        <v>70</v>
      </c>
      <c r="Q27" s="30">
        <v>12</v>
      </c>
      <c r="R27" s="32">
        <v>25</v>
      </c>
      <c r="S27" s="24"/>
    </row>
    <row r="28" spans="1:35" ht="14" thickBot="1" x14ac:dyDescent="0.2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  <c r="AI28" s="152"/>
    </row>
    <row r="29" spans="1:35" ht="13.5" customHeight="1" thickBot="1" x14ac:dyDescent="0.2">
      <c r="A29" s="1" t="s">
        <v>0</v>
      </c>
      <c r="B29" s="2" t="s">
        <v>1</v>
      </c>
      <c r="C29" s="205" t="s">
        <v>39</v>
      </c>
      <c r="D29" s="206"/>
      <c r="E29" s="207"/>
      <c r="F29" s="4">
        <v>19</v>
      </c>
      <c r="G29" s="205" t="s">
        <v>190</v>
      </c>
      <c r="H29" s="206"/>
      <c r="I29" s="207"/>
      <c r="J29" s="4">
        <v>15</v>
      </c>
      <c r="K29" s="205" t="s">
        <v>40</v>
      </c>
      <c r="L29" s="206"/>
      <c r="M29" s="207"/>
      <c r="N29" s="4">
        <v>16</v>
      </c>
      <c r="O29" s="205"/>
      <c r="P29" s="206"/>
      <c r="Q29" s="207"/>
      <c r="R29" s="5"/>
      <c r="S29" s="38"/>
      <c r="W29" s="39"/>
      <c r="X29" s="39"/>
      <c r="AG29" s="152"/>
      <c r="AH29" s="152"/>
      <c r="AI29" s="152"/>
    </row>
    <row r="30" spans="1:35" ht="14" thickBot="1" x14ac:dyDescent="0.2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9" t="s">
        <v>4</v>
      </c>
      <c r="P30" s="8" t="s">
        <v>5</v>
      </c>
      <c r="Q30" s="8" t="s">
        <v>6</v>
      </c>
      <c r="R30" s="3" t="s">
        <v>7</v>
      </c>
      <c r="S30" s="10"/>
      <c r="W30" s="39"/>
      <c r="X30" s="39"/>
      <c r="AG30" s="152"/>
      <c r="AH30" s="152"/>
      <c r="AI30" s="152"/>
    </row>
    <row r="31" spans="1:35" ht="13" customHeight="1" x14ac:dyDescent="0.15">
      <c r="A31" s="83" t="s">
        <v>97</v>
      </c>
      <c r="B31" s="86" t="s">
        <v>174</v>
      </c>
      <c r="C31" s="12">
        <v>6</v>
      </c>
      <c r="D31" s="13">
        <v>5</v>
      </c>
      <c r="E31" s="13">
        <v>0</v>
      </c>
      <c r="F31" s="14">
        <v>0</v>
      </c>
      <c r="G31" s="12">
        <v>6</v>
      </c>
      <c r="H31" s="13">
        <v>2</v>
      </c>
      <c r="I31" s="13">
        <v>0</v>
      </c>
      <c r="J31" s="14">
        <v>0</v>
      </c>
      <c r="K31" s="12"/>
      <c r="L31" s="13"/>
      <c r="M31" s="13"/>
      <c r="N31" s="14"/>
      <c r="O31" s="15"/>
      <c r="P31" s="13"/>
      <c r="Q31" s="13"/>
      <c r="R31" s="16"/>
      <c r="S31" s="17"/>
      <c r="W31" s="41"/>
      <c r="X31" s="39"/>
      <c r="AG31" s="152"/>
      <c r="AH31" s="152"/>
      <c r="AI31" s="152"/>
    </row>
    <row r="32" spans="1:35" ht="13" customHeight="1" x14ac:dyDescent="0.15">
      <c r="A32" s="83" t="s">
        <v>258</v>
      </c>
      <c r="B32" s="86" t="s">
        <v>363</v>
      </c>
      <c r="C32" s="12"/>
      <c r="D32" s="13"/>
      <c r="E32" s="13"/>
      <c r="F32" s="14"/>
      <c r="G32" s="12"/>
      <c r="H32" s="13"/>
      <c r="I32" s="13"/>
      <c r="J32" s="14"/>
      <c r="K32" s="12">
        <v>5</v>
      </c>
      <c r="L32" s="13">
        <v>0</v>
      </c>
      <c r="M32" s="13">
        <v>5</v>
      </c>
      <c r="N32" s="14">
        <v>1</v>
      </c>
      <c r="O32" s="15"/>
      <c r="P32" s="13"/>
      <c r="Q32" s="13"/>
      <c r="R32" s="16"/>
      <c r="S32" s="17"/>
      <c r="W32" s="39"/>
      <c r="X32" s="39"/>
      <c r="AG32" s="152"/>
      <c r="AH32" s="152"/>
      <c r="AI32" s="152"/>
    </row>
    <row r="33" spans="1:35" ht="13" customHeight="1" x14ac:dyDescent="0.15">
      <c r="A33" s="83" t="s">
        <v>103</v>
      </c>
      <c r="B33" s="86" t="s">
        <v>150</v>
      </c>
      <c r="C33" s="12">
        <v>6</v>
      </c>
      <c r="D33" s="13">
        <v>4</v>
      </c>
      <c r="E33" s="13">
        <v>1</v>
      </c>
      <c r="F33" s="14">
        <v>3</v>
      </c>
      <c r="G33" s="12">
        <v>5</v>
      </c>
      <c r="H33" s="13">
        <v>2</v>
      </c>
      <c r="I33" s="13">
        <v>0</v>
      </c>
      <c r="J33" s="14">
        <v>1</v>
      </c>
      <c r="K33" s="12">
        <v>5</v>
      </c>
      <c r="L33" s="13">
        <v>3</v>
      </c>
      <c r="M33" s="13">
        <v>0</v>
      </c>
      <c r="N33" s="14">
        <v>0</v>
      </c>
      <c r="O33" s="15"/>
      <c r="P33" s="13"/>
      <c r="Q33" s="13"/>
      <c r="R33" s="16"/>
      <c r="S33" s="17"/>
      <c r="W33" s="39"/>
      <c r="X33" s="39"/>
      <c r="AG33" s="152"/>
      <c r="AH33" s="152"/>
      <c r="AI33" s="152"/>
    </row>
    <row r="34" spans="1:35" ht="13" customHeight="1" x14ac:dyDescent="0.2">
      <c r="A34" s="83" t="s">
        <v>123</v>
      </c>
      <c r="B34" s="86" t="s">
        <v>271</v>
      </c>
      <c r="C34" s="12"/>
      <c r="D34" s="13"/>
      <c r="E34" s="13"/>
      <c r="F34" s="14"/>
      <c r="G34" s="12"/>
      <c r="H34" s="13"/>
      <c r="I34" s="13"/>
      <c r="J34" s="14"/>
      <c r="K34" s="12"/>
      <c r="L34" s="13"/>
      <c r="M34" s="13"/>
      <c r="N34" s="14"/>
      <c r="O34" s="15"/>
      <c r="P34" s="13"/>
      <c r="Q34" s="13"/>
      <c r="R34" s="16"/>
      <c r="S34" s="17"/>
      <c r="W34" s="44"/>
      <c r="X34" s="39"/>
    </row>
    <row r="35" spans="1:35" ht="13" customHeight="1" x14ac:dyDescent="0.2">
      <c r="A35" s="83" t="s">
        <v>182</v>
      </c>
      <c r="B35" s="86" t="s">
        <v>337</v>
      </c>
      <c r="C35" s="12">
        <v>5</v>
      </c>
      <c r="D35" s="13">
        <v>1</v>
      </c>
      <c r="E35" s="13">
        <v>2</v>
      </c>
      <c r="F35" s="14">
        <v>5</v>
      </c>
      <c r="G35" s="12">
        <v>5</v>
      </c>
      <c r="H35" s="13">
        <v>3</v>
      </c>
      <c r="I35" s="13">
        <v>0</v>
      </c>
      <c r="J35" s="14">
        <v>5</v>
      </c>
      <c r="K35" s="12">
        <v>5</v>
      </c>
      <c r="L35" s="13">
        <v>3</v>
      </c>
      <c r="M35" s="13">
        <v>1</v>
      </c>
      <c r="N35" s="14">
        <v>2</v>
      </c>
      <c r="O35" s="15"/>
      <c r="P35" s="13"/>
      <c r="Q35" s="13"/>
      <c r="R35" s="16"/>
      <c r="S35" s="17"/>
      <c r="U35" s="43"/>
      <c r="V35" s="99"/>
      <c r="W35" s="44"/>
      <c r="X35" s="99"/>
    </row>
    <row r="36" spans="1:35" ht="13" customHeight="1" x14ac:dyDescent="0.2">
      <c r="A36" s="83" t="s">
        <v>116</v>
      </c>
      <c r="B36" s="86" t="s">
        <v>316</v>
      </c>
      <c r="C36" s="12">
        <v>5</v>
      </c>
      <c r="D36" s="13">
        <v>1</v>
      </c>
      <c r="E36" s="13">
        <v>1</v>
      </c>
      <c r="F36" s="14">
        <v>2</v>
      </c>
      <c r="G36" s="12">
        <v>5</v>
      </c>
      <c r="H36" s="13">
        <v>2</v>
      </c>
      <c r="I36" s="13">
        <v>1</v>
      </c>
      <c r="J36" s="14">
        <v>0</v>
      </c>
      <c r="K36" s="12">
        <v>0</v>
      </c>
      <c r="L36" s="13">
        <v>0</v>
      </c>
      <c r="M36" s="13">
        <v>0</v>
      </c>
      <c r="N36" s="14">
        <v>0</v>
      </c>
      <c r="O36" s="15"/>
      <c r="P36" s="13"/>
      <c r="Q36" s="13"/>
      <c r="R36" s="16"/>
      <c r="S36" s="17" t="s">
        <v>8</v>
      </c>
      <c r="U36" s="43"/>
      <c r="V36" s="39"/>
      <c r="W36" s="44"/>
      <c r="X36" s="39"/>
    </row>
    <row r="37" spans="1:35" ht="13" customHeight="1" x14ac:dyDescent="0.2">
      <c r="A37" s="83" t="s">
        <v>105</v>
      </c>
      <c r="B37" s="86" t="s">
        <v>362</v>
      </c>
      <c r="C37" s="12"/>
      <c r="D37" s="13"/>
      <c r="E37" s="13"/>
      <c r="F37" s="14"/>
      <c r="G37" s="12"/>
      <c r="H37" s="13"/>
      <c r="I37" s="13"/>
      <c r="J37" s="14"/>
      <c r="K37" s="12">
        <v>5</v>
      </c>
      <c r="L37" s="13">
        <v>2</v>
      </c>
      <c r="M37" s="13">
        <v>0</v>
      </c>
      <c r="N37" s="14">
        <v>4</v>
      </c>
      <c r="O37" s="15"/>
      <c r="P37" s="13"/>
      <c r="Q37" s="13"/>
      <c r="R37" s="16"/>
      <c r="S37" s="17"/>
      <c r="U37" s="43"/>
      <c r="V37" s="39"/>
      <c r="W37" s="44"/>
      <c r="X37" s="39"/>
    </row>
    <row r="38" spans="1:35" ht="13" customHeight="1" x14ac:dyDescent="0.2">
      <c r="A38" s="83" t="s">
        <v>83</v>
      </c>
      <c r="B38" s="86" t="s">
        <v>140</v>
      </c>
      <c r="C38" s="12"/>
      <c r="D38" s="13"/>
      <c r="E38" s="13"/>
      <c r="F38" s="14"/>
      <c r="G38" s="12"/>
      <c r="H38" s="13"/>
      <c r="I38" s="13"/>
      <c r="J38" s="14"/>
      <c r="K38" s="12"/>
      <c r="L38" s="13"/>
      <c r="M38" s="13"/>
      <c r="N38" s="14"/>
      <c r="O38" s="15"/>
      <c r="P38" s="13"/>
      <c r="Q38" s="13"/>
      <c r="R38" s="16"/>
      <c r="S38" s="17"/>
      <c r="U38" s="43"/>
      <c r="V38" s="39"/>
      <c r="W38" s="44"/>
      <c r="X38" s="39"/>
    </row>
    <row r="39" spans="1:35" ht="13" customHeight="1" x14ac:dyDescent="0.2">
      <c r="A39" s="83" t="s">
        <v>219</v>
      </c>
      <c r="B39" s="86" t="s">
        <v>257</v>
      </c>
      <c r="C39" s="12">
        <v>2</v>
      </c>
      <c r="D39" s="13">
        <v>1</v>
      </c>
      <c r="E39" s="13">
        <v>0</v>
      </c>
      <c r="F39" s="14">
        <v>0</v>
      </c>
      <c r="G39" s="12">
        <v>5</v>
      </c>
      <c r="H39" s="13">
        <v>2</v>
      </c>
      <c r="I39" s="13">
        <v>0</v>
      </c>
      <c r="J39" s="14">
        <v>0</v>
      </c>
      <c r="K39" s="12">
        <v>5</v>
      </c>
      <c r="L39" s="13">
        <v>2</v>
      </c>
      <c r="M39" s="13">
        <v>0</v>
      </c>
      <c r="N39" s="14">
        <v>3</v>
      </c>
      <c r="O39" s="15"/>
      <c r="P39" s="13"/>
      <c r="Q39" s="13"/>
      <c r="R39" s="16"/>
      <c r="S39" s="17"/>
      <c r="U39" s="43"/>
      <c r="V39" s="39"/>
      <c r="W39" s="44"/>
      <c r="X39" s="39"/>
    </row>
    <row r="40" spans="1:35" ht="13" customHeight="1" x14ac:dyDescent="0.2">
      <c r="A40" s="83" t="s">
        <v>75</v>
      </c>
      <c r="B40" s="86" t="s">
        <v>49</v>
      </c>
      <c r="C40" s="12"/>
      <c r="D40" s="13"/>
      <c r="E40" s="13"/>
      <c r="F40" s="14"/>
      <c r="G40" s="12"/>
      <c r="H40" s="13"/>
      <c r="I40" s="13"/>
      <c r="J40" s="14"/>
      <c r="K40" s="12">
        <v>0</v>
      </c>
      <c r="L40" s="13">
        <v>0</v>
      </c>
      <c r="M40" s="13">
        <v>0</v>
      </c>
      <c r="N40" s="14">
        <v>0</v>
      </c>
      <c r="O40" s="15"/>
      <c r="P40" s="13"/>
      <c r="Q40" s="13"/>
      <c r="R40" s="16"/>
      <c r="S40" s="17"/>
      <c r="U40" s="43"/>
      <c r="V40" s="39"/>
      <c r="W40" s="44"/>
      <c r="X40" s="39"/>
    </row>
    <row r="41" spans="1:35" ht="13" customHeight="1" x14ac:dyDescent="0.2">
      <c r="A41" s="83" t="s">
        <v>201</v>
      </c>
      <c r="B41" s="86" t="s">
        <v>273</v>
      </c>
      <c r="C41" s="12"/>
      <c r="D41" s="13"/>
      <c r="E41" s="13"/>
      <c r="F41" s="14"/>
      <c r="G41" s="12"/>
      <c r="H41" s="13"/>
      <c r="I41" s="13"/>
      <c r="J41" s="14"/>
      <c r="K41" s="12">
        <v>5</v>
      </c>
      <c r="L41" s="13">
        <v>3</v>
      </c>
      <c r="M41" s="13">
        <v>0</v>
      </c>
      <c r="N41" s="14">
        <v>0</v>
      </c>
      <c r="O41" s="15"/>
      <c r="P41" s="13"/>
      <c r="Q41" s="13"/>
      <c r="R41" s="16"/>
      <c r="S41" s="17"/>
      <c r="U41" s="43"/>
      <c r="V41" s="39"/>
      <c r="W41" s="44"/>
      <c r="X41" s="39"/>
    </row>
    <row r="42" spans="1:35" ht="13" customHeight="1" x14ac:dyDescent="0.15">
      <c r="A42" s="83" t="s">
        <v>99</v>
      </c>
      <c r="B42" s="86" t="s">
        <v>94</v>
      </c>
      <c r="C42" s="12">
        <v>3</v>
      </c>
      <c r="D42" s="13">
        <v>0</v>
      </c>
      <c r="E42" s="13">
        <v>0</v>
      </c>
      <c r="F42" s="14">
        <v>0</v>
      </c>
      <c r="G42" s="12"/>
      <c r="H42" s="13"/>
      <c r="I42" s="13"/>
      <c r="J42" s="14"/>
      <c r="K42" s="12"/>
      <c r="L42" s="13"/>
      <c r="M42" s="13"/>
      <c r="N42" s="14"/>
      <c r="O42" s="15"/>
      <c r="P42" s="13"/>
      <c r="Q42" s="13"/>
      <c r="R42" s="16"/>
      <c r="S42" s="17"/>
      <c r="U42" s="43"/>
      <c r="V42" s="39"/>
      <c r="W42" s="39"/>
      <c r="X42" s="39"/>
    </row>
    <row r="43" spans="1:35" ht="13" customHeight="1" x14ac:dyDescent="0.15">
      <c r="A43" s="83" t="s">
        <v>149</v>
      </c>
      <c r="B43" s="86" t="s">
        <v>62</v>
      </c>
      <c r="C43" s="12">
        <v>0</v>
      </c>
      <c r="D43" s="13">
        <v>0</v>
      </c>
      <c r="E43" s="13">
        <v>0</v>
      </c>
      <c r="F43" s="14">
        <v>3</v>
      </c>
      <c r="G43" s="12">
        <v>0</v>
      </c>
      <c r="H43" s="13">
        <v>0</v>
      </c>
      <c r="I43" s="13">
        <v>0</v>
      </c>
      <c r="J43" s="14">
        <v>4</v>
      </c>
      <c r="K43" s="12">
        <v>1</v>
      </c>
      <c r="L43" s="13">
        <v>0</v>
      </c>
      <c r="M43" s="13">
        <v>0</v>
      </c>
      <c r="N43" s="14">
        <v>2</v>
      </c>
      <c r="O43" s="15"/>
      <c r="P43" s="13"/>
      <c r="Q43" s="13"/>
      <c r="R43" s="16"/>
      <c r="S43" s="17"/>
      <c r="U43" s="43"/>
      <c r="V43" s="39"/>
      <c r="W43" s="39"/>
      <c r="X43" s="39"/>
    </row>
    <row r="44" spans="1:35" ht="13" customHeight="1" x14ac:dyDescent="0.15">
      <c r="A44" s="83" t="s">
        <v>107</v>
      </c>
      <c r="B44" s="86" t="s">
        <v>184</v>
      </c>
      <c r="C44" s="12"/>
      <c r="D44" s="13"/>
      <c r="E44" s="13"/>
      <c r="F44" s="14"/>
      <c r="G44" s="12"/>
      <c r="H44" s="13"/>
      <c r="I44" s="13"/>
      <c r="J44" s="14"/>
      <c r="K44" s="12"/>
      <c r="L44" s="13"/>
      <c r="M44" s="13"/>
      <c r="N44" s="14"/>
      <c r="O44" s="15"/>
      <c r="P44" s="13"/>
      <c r="Q44" s="13"/>
      <c r="R44" s="16"/>
      <c r="S44" s="17" t="s">
        <v>8</v>
      </c>
      <c r="U44" s="43"/>
      <c r="V44" s="39"/>
      <c r="W44" s="39" t="s">
        <v>277</v>
      </c>
      <c r="X44" s="39"/>
    </row>
    <row r="45" spans="1:35" x14ac:dyDescent="0.15">
      <c r="A45" s="83" t="s">
        <v>102</v>
      </c>
      <c r="B45" s="87" t="s">
        <v>274</v>
      </c>
      <c r="C45" s="12">
        <v>5</v>
      </c>
      <c r="D45" s="13">
        <v>2</v>
      </c>
      <c r="E45" s="13">
        <v>1</v>
      </c>
      <c r="F45" s="14">
        <v>0</v>
      </c>
      <c r="G45" s="12">
        <v>5</v>
      </c>
      <c r="H45" s="13">
        <v>2</v>
      </c>
      <c r="I45" s="13">
        <v>1</v>
      </c>
      <c r="J45" s="14">
        <v>0</v>
      </c>
      <c r="K45" s="12"/>
      <c r="L45" s="13"/>
      <c r="M45" s="13"/>
      <c r="N45" s="14"/>
      <c r="O45" s="15"/>
      <c r="P45" s="13"/>
      <c r="Q45" s="13"/>
      <c r="R45" s="14"/>
      <c r="S45" s="17"/>
      <c r="U45" s="43"/>
      <c r="V45" s="39"/>
      <c r="W45" s="39"/>
      <c r="X45" s="39"/>
    </row>
    <row r="46" spans="1:35" x14ac:dyDescent="0.15">
      <c r="A46" s="83">
        <v>0</v>
      </c>
      <c r="B46" s="86">
        <v>0</v>
      </c>
      <c r="C46" s="12"/>
      <c r="D46" s="151"/>
      <c r="E46" s="151"/>
      <c r="F46" s="14"/>
      <c r="G46" s="12"/>
      <c r="H46" s="151"/>
      <c r="I46" s="151"/>
      <c r="J46" s="14"/>
      <c r="K46" s="12"/>
      <c r="L46" s="151"/>
      <c r="M46" s="151"/>
      <c r="N46" s="14"/>
      <c r="O46" s="15"/>
      <c r="P46" s="151"/>
      <c r="Q46" s="151"/>
      <c r="R46" s="14"/>
      <c r="S46" s="17"/>
      <c r="U46" s="43"/>
      <c r="V46" s="39"/>
      <c r="W46" s="39"/>
      <c r="X46" s="39"/>
    </row>
    <row r="47" spans="1:35" s="152" customFormat="1" x14ac:dyDescent="0.15">
      <c r="A47" s="83">
        <v>0</v>
      </c>
      <c r="B47" s="86">
        <v>0</v>
      </c>
      <c r="C47" s="12"/>
      <c r="D47" s="151"/>
      <c r="E47" s="151"/>
      <c r="F47" s="14"/>
      <c r="G47" s="12"/>
      <c r="H47" s="151"/>
      <c r="I47" s="151"/>
      <c r="J47" s="14"/>
      <c r="K47" s="12"/>
      <c r="L47" s="151"/>
      <c r="M47" s="151"/>
      <c r="N47" s="14"/>
      <c r="O47" s="15"/>
      <c r="P47" s="151"/>
      <c r="Q47" s="151"/>
      <c r="R47" s="14"/>
      <c r="S47" s="17"/>
      <c r="U47" s="43"/>
      <c r="V47" s="39"/>
      <c r="W47" s="39"/>
      <c r="X47" s="39"/>
    </row>
    <row r="48" spans="1:35" s="152" customFormat="1" x14ac:dyDescent="0.15">
      <c r="A48" s="83">
        <v>0</v>
      </c>
      <c r="B48" s="86">
        <v>0</v>
      </c>
      <c r="C48" s="12"/>
      <c r="D48" s="151"/>
      <c r="E48" s="151"/>
      <c r="F48" s="14"/>
      <c r="G48" s="12"/>
      <c r="H48" s="151"/>
      <c r="I48" s="151"/>
      <c r="J48" s="14"/>
      <c r="K48" s="12"/>
      <c r="L48" s="151"/>
      <c r="M48" s="151"/>
      <c r="N48" s="14"/>
      <c r="O48" s="15"/>
      <c r="P48" s="151"/>
      <c r="Q48" s="151"/>
      <c r="R48" s="14"/>
      <c r="S48" s="17"/>
      <c r="U48" s="43"/>
      <c r="V48" s="39"/>
      <c r="W48" s="39"/>
      <c r="X48" s="39"/>
    </row>
    <row r="49" spans="1:30" s="152" customFormat="1" ht="14" thickBot="1" x14ac:dyDescent="0.2">
      <c r="A49" s="83"/>
      <c r="B49" s="118"/>
      <c r="C49" s="119"/>
      <c r="D49" s="120"/>
      <c r="E49" s="120"/>
      <c r="F49" s="121"/>
      <c r="G49" s="119"/>
      <c r="H49" s="120"/>
      <c r="I49" s="120"/>
      <c r="J49" s="121"/>
      <c r="K49" s="119"/>
      <c r="L49" s="120"/>
      <c r="M49" s="120"/>
      <c r="N49" s="121"/>
      <c r="O49" s="157"/>
      <c r="P49" s="120"/>
      <c r="Q49" s="120"/>
      <c r="R49" s="122"/>
      <c r="S49" s="17"/>
      <c r="U49" s="43"/>
      <c r="V49" s="39"/>
      <c r="W49" s="39"/>
      <c r="X49" s="39"/>
    </row>
    <row r="50" spans="1:30" x14ac:dyDescent="0.15">
      <c r="A50" s="18" t="s">
        <v>9</v>
      </c>
      <c r="B50" s="19" t="s">
        <v>86</v>
      </c>
      <c r="C50" s="20">
        <v>32</v>
      </c>
      <c r="D50" s="21">
        <v>14</v>
      </c>
      <c r="E50" s="21">
        <v>5</v>
      </c>
      <c r="F50" s="22">
        <v>13</v>
      </c>
      <c r="G50" s="20">
        <v>31</v>
      </c>
      <c r="H50" s="21">
        <v>13</v>
      </c>
      <c r="I50" s="21">
        <v>2</v>
      </c>
      <c r="J50" s="22">
        <v>10</v>
      </c>
      <c r="K50" s="20">
        <v>31</v>
      </c>
      <c r="L50" s="21">
        <v>13</v>
      </c>
      <c r="M50" s="21">
        <v>6</v>
      </c>
      <c r="N50" s="22">
        <v>12</v>
      </c>
      <c r="O50" s="20"/>
      <c r="P50" s="21"/>
      <c r="Q50" s="21"/>
      <c r="R50" s="23"/>
      <c r="S50" s="24"/>
      <c r="U50" s="39"/>
      <c r="V50" s="39"/>
      <c r="W50" s="39"/>
      <c r="X50" s="39"/>
    </row>
    <row r="51" spans="1:30" x14ac:dyDescent="0.15">
      <c r="A51" s="18"/>
      <c r="B51" s="167">
        <v>0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15">
      <c r="A52" s="18"/>
      <c r="B52" s="167"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s="152" customFormat="1" ht="14" thickBot="1" x14ac:dyDescent="0.2">
      <c r="A53" s="18"/>
      <c r="B53" s="167"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4" thickBot="1" x14ac:dyDescent="0.2">
      <c r="A54" s="18"/>
      <c r="B54" s="28" t="s">
        <v>10</v>
      </c>
      <c r="C54" s="29">
        <v>32</v>
      </c>
      <c r="D54" s="29">
        <v>14</v>
      </c>
      <c r="E54" s="29">
        <v>5</v>
      </c>
      <c r="F54" s="29">
        <v>13</v>
      </c>
      <c r="G54" s="29">
        <v>31</v>
      </c>
      <c r="H54" s="29">
        <v>13</v>
      </c>
      <c r="I54" s="29">
        <v>2</v>
      </c>
      <c r="J54" s="29">
        <v>10</v>
      </c>
      <c r="K54" s="29">
        <v>31</v>
      </c>
      <c r="L54" s="29">
        <v>13</v>
      </c>
      <c r="M54" s="29">
        <v>6</v>
      </c>
      <c r="N54" s="29">
        <v>12</v>
      </c>
      <c r="O54" s="29">
        <v>0</v>
      </c>
      <c r="P54" s="29">
        <v>0</v>
      </c>
      <c r="Q54" s="29">
        <v>0</v>
      </c>
      <c r="R54" s="29">
        <v>0</v>
      </c>
      <c r="S54" s="24"/>
      <c r="U54" s="39"/>
      <c r="V54" s="39"/>
      <c r="W54" s="39"/>
      <c r="X54" s="39"/>
    </row>
    <row r="55" spans="1:30" ht="14" thickBot="1" x14ac:dyDescent="0.2">
      <c r="A55" s="18"/>
      <c r="B55" s="28" t="s">
        <v>11</v>
      </c>
      <c r="C55" s="30">
        <v>141</v>
      </c>
      <c r="D55" s="30">
        <v>84</v>
      </c>
      <c r="E55" s="30">
        <v>17</v>
      </c>
      <c r="F55" s="30">
        <v>38</v>
      </c>
      <c r="G55" s="30">
        <v>172</v>
      </c>
      <c r="H55" s="30">
        <v>97</v>
      </c>
      <c r="I55" s="30">
        <v>19</v>
      </c>
      <c r="J55" s="30">
        <v>48</v>
      </c>
      <c r="K55" s="30">
        <v>203</v>
      </c>
      <c r="L55" s="30">
        <v>110</v>
      </c>
      <c r="M55" s="30">
        <v>25</v>
      </c>
      <c r="N55" s="30">
        <v>60</v>
      </c>
      <c r="O55" s="31">
        <v>203</v>
      </c>
      <c r="P55" s="30">
        <v>110</v>
      </c>
      <c r="Q55" s="30">
        <v>25</v>
      </c>
      <c r="R55" s="32">
        <v>60</v>
      </c>
      <c r="S55" s="45"/>
      <c r="U55" s="39"/>
      <c r="V55" s="39"/>
      <c r="W55" s="39"/>
      <c r="X55" s="39"/>
    </row>
    <row r="56" spans="1:30" ht="14" thickBot="1" x14ac:dyDescent="0.2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4" thickBot="1" x14ac:dyDescent="0.2">
      <c r="A57" s="1" t="s">
        <v>0</v>
      </c>
      <c r="B57" s="28" t="s">
        <v>1</v>
      </c>
      <c r="C57" s="205"/>
      <c r="D57" s="206"/>
      <c r="E57" s="207"/>
      <c r="F57" s="49"/>
      <c r="G57" s="205"/>
      <c r="H57" s="206"/>
      <c r="I57" s="207"/>
      <c r="J57" s="49"/>
      <c r="K57" s="205"/>
      <c r="L57" s="206"/>
      <c r="M57" s="211"/>
      <c r="N57" s="29"/>
      <c r="O57" s="51" t="s">
        <v>14</v>
      </c>
      <c r="P57" s="52"/>
      <c r="Q57" s="4"/>
      <c r="R57" s="53">
        <v>87</v>
      </c>
      <c r="S57" s="54" t="s">
        <v>15</v>
      </c>
    </row>
    <row r="58" spans="1:30" ht="14" thickBot="1" x14ac:dyDescent="0.2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386</v>
      </c>
      <c r="AB58" s="57" t="s">
        <v>34</v>
      </c>
      <c r="AC58" s="57" t="s">
        <v>22</v>
      </c>
      <c r="AD58" s="104" t="s">
        <v>43</v>
      </c>
    </row>
    <row r="59" spans="1:30" ht="14" thickTop="1" x14ac:dyDescent="0.15">
      <c r="A59" s="83" t="s">
        <v>97</v>
      </c>
      <c r="B59" s="86" t="s">
        <v>174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4"/>
      <c r="O59" s="58">
        <v>28</v>
      </c>
      <c r="P59" s="88">
        <v>22</v>
      </c>
      <c r="Q59" s="88">
        <v>0</v>
      </c>
      <c r="R59" s="89">
        <v>2</v>
      </c>
      <c r="S59" s="84">
        <v>0.7857142857142857</v>
      </c>
      <c r="U59" s="43" t="s">
        <v>97</v>
      </c>
      <c r="V59" s="86" t="s">
        <v>174</v>
      </c>
      <c r="W59" s="59">
        <v>2</v>
      </c>
      <c r="X59" s="59">
        <v>2</v>
      </c>
      <c r="Y59" s="60">
        <v>0.7857142857142857</v>
      </c>
      <c r="Z59" s="60" t="s">
        <v>276</v>
      </c>
      <c r="AA59" s="60">
        <v>0.33333333333333331</v>
      </c>
      <c r="AB59" s="60" t="s">
        <v>276</v>
      </c>
      <c r="AC59" s="59">
        <v>6</v>
      </c>
      <c r="AD59" s="105">
        <v>0.7857142857142857</v>
      </c>
    </row>
    <row r="60" spans="1:30" x14ac:dyDescent="0.15">
      <c r="A60" s="83" t="s">
        <v>258</v>
      </c>
      <c r="B60" s="86" t="s">
        <v>363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4"/>
      <c r="O60" s="90">
        <v>11</v>
      </c>
      <c r="P60" s="56">
        <v>2</v>
      </c>
      <c r="Q60" s="56">
        <v>7</v>
      </c>
      <c r="R60" s="91">
        <v>2</v>
      </c>
      <c r="S60" s="85">
        <v>0.18181818181818182</v>
      </c>
      <c r="U60" s="43" t="s">
        <v>258</v>
      </c>
      <c r="V60" s="86" t="s">
        <v>363</v>
      </c>
      <c r="W60" s="59">
        <v>2</v>
      </c>
      <c r="X60" s="59">
        <v>2</v>
      </c>
      <c r="Y60" s="60">
        <v>0.18181818181818182</v>
      </c>
      <c r="Z60" s="60" t="s">
        <v>141</v>
      </c>
      <c r="AA60" s="60">
        <v>0.5</v>
      </c>
      <c r="AB60" s="60" t="s">
        <v>276</v>
      </c>
      <c r="AC60" s="59">
        <v>4</v>
      </c>
      <c r="AD60" s="105">
        <v>0.1</v>
      </c>
    </row>
    <row r="61" spans="1:30" x14ac:dyDescent="0.15">
      <c r="A61" s="83" t="s">
        <v>103</v>
      </c>
      <c r="B61" s="86" t="s">
        <v>150</v>
      </c>
      <c r="C61" s="12"/>
      <c r="D61" s="13"/>
      <c r="E61" s="13"/>
      <c r="F61" s="14"/>
      <c r="G61" s="12"/>
      <c r="H61" s="13"/>
      <c r="I61" s="13"/>
      <c r="J61" s="14"/>
      <c r="K61" s="12"/>
      <c r="L61" s="13"/>
      <c r="M61" s="13"/>
      <c r="N61" s="14"/>
      <c r="O61" s="90">
        <v>29</v>
      </c>
      <c r="P61" s="56">
        <v>17</v>
      </c>
      <c r="Q61" s="56">
        <v>2</v>
      </c>
      <c r="R61" s="91">
        <v>6</v>
      </c>
      <c r="S61" s="85">
        <v>0.58620689655172409</v>
      </c>
      <c r="U61" s="43" t="s">
        <v>103</v>
      </c>
      <c r="V61" s="86" t="s">
        <v>150</v>
      </c>
      <c r="W61" s="59">
        <v>6</v>
      </c>
      <c r="X61" s="59">
        <v>6</v>
      </c>
      <c r="Y61" s="60">
        <v>0.58620689655172409</v>
      </c>
      <c r="Z61" s="60" t="s">
        <v>276</v>
      </c>
      <c r="AA61" s="60">
        <v>1</v>
      </c>
      <c r="AB61" s="60" t="s">
        <v>276</v>
      </c>
      <c r="AC61" s="59">
        <v>6</v>
      </c>
      <c r="AD61" s="105">
        <v>0.58620689655172409</v>
      </c>
    </row>
    <row r="62" spans="1:30" x14ac:dyDescent="0.15">
      <c r="A62" s="83" t="s">
        <v>123</v>
      </c>
      <c r="B62" s="86" t="s">
        <v>271</v>
      </c>
      <c r="C62" s="12"/>
      <c r="D62" s="13"/>
      <c r="E62" s="13"/>
      <c r="F62" s="14"/>
      <c r="G62" s="12"/>
      <c r="H62" s="13"/>
      <c r="I62" s="13"/>
      <c r="J62" s="14"/>
      <c r="K62" s="12"/>
      <c r="L62" s="13"/>
      <c r="M62" s="13"/>
      <c r="N62" s="14"/>
      <c r="O62" s="90">
        <v>2</v>
      </c>
      <c r="P62" s="56">
        <v>0</v>
      </c>
      <c r="Q62" s="56">
        <v>0</v>
      </c>
      <c r="R62" s="91">
        <v>0</v>
      </c>
      <c r="S62" s="85">
        <v>0</v>
      </c>
      <c r="U62" s="43" t="s">
        <v>123</v>
      </c>
      <c r="V62" s="86" t="s">
        <v>271</v>
      </c>
      <c r="W62" s="59">
        <v>0</v>
      </c>
      <c r="X62" s="59" t="s">
        <v>387</v>
      </c>
      <c r="Y62" s="60">
        <v>0</v>
      </c>
      <c r="Z62" s="60" t="s">
        <v>141</v>
      </c>
      <c r="AA62" s="60">
        <v>0</v>
      </c>
      <c r="AB62" s="60" t="s">
        <v>142</v>
      </c>
      <c r="AC62" s="59">
        <v>2</v>
      </c>
      <c r="AD62" s="105">
        <v>0</v>
      </c>
    </row>
    <row r="63" spans="1:30" x14ac:dyDescent="0.15">
      <c r="A63" s="83" t="s">
        <v>182</v>
      </c>
      <c r="B63" s="86" t="s">
        <v>337</v>
      </c>
      <c r="C63" s="12"/>
      <c r="D63" s="13"/>
      <c r="E63" s="13"/>
      <c r="F63" s="14"/>
      <c r="G63" s="12"/>
      <c r="H63" s="13"/>
      <c r="I63" s="13"/>
      <c r="J63" s="14"/>
      <c r="K63" s="12"/>
      <c r="L63" s="13"/>
      <c r="M63" s="13"/>
      <c r="N63" s="14"/>
      <c r="O63" s="90">
        <v>30</v>
      </c>
      <c r="P63" s="56">
        <v>16</v>
      </c>
      <c r="Q63" s="56">
        <v>4</v>
      </c>
      <c r="R63" s="91">
        <v>22</v>
      </c>
      <c r="S63" s="85">
        <v>0.53333333333333333</v>
      </c>
      <c r="U63" s="43" t="s">
        <v>182</v>
      </c>
      <c r="V63" s="86" t="s">
        <v>337</v>
      </c>
      <c r="W63" s="59">
        <v>22</v>
      </c>
      <c r="X63" s="59">
        <v>22</v>
      </c>
      <c r="Y63" s="60">
        <v>0.53333333333333333</v>
      </c>
      <c r="Z63" s="60" t="s">
        <v>276</v>
      </c>
      <c r="AA63" s="60">
        <v>3.1428571428571428</v>
      </c>
      <c r="AB63" s="60" t="s">
        <v>276</v>
      </c>
      <c r="AC63" s="59">
        <v>7</v>
      </c>
      <c r="AD63" s="105">
        <v>0.53333333333333333</v>
      </c>
    </row>
    <row r="64" spans="1:30" x14ac:dyDescent="0.15">
      <c r="A64" s="83" t="s">
        <v>116</v>
      </c>
      <c r="B64" s="86" t="s">
        <v>316</v>
      </c>
      <c r="C64" s="12"/>
      <c r="D64" s="13"/>
      <c r="E64" s="13"/>
      <c r="F64" s="14"/>
      <c r="G64" s="12"/>
      <c r="H64" s="13"/>
      <c r="I64" s="13"/>
      <c r="J64" s="14"/>
      <c r="K64" s="12"/>
      <c r="L64" s="13"/>
      <c r="M64" s="13"/>
      <c r="N64" s="14"/>
      <c r="O64" s="90">
        <v>21</v>
      </c>
      <c r="P64" s="56">
        <v>12</v>
      </c>
      <c r="Q64" s="56">
        <v>2</v>
      </c>
      <c r="R64" s="91">
        <v>2</v>
      </c>
      <c r="S64" s="85">
        <v>0.5714285714285714</v>
      </c>
      <c r="U64" s="43" t="s">
        <v>116</v>
      </c>
      <c r="V64" s="86" t="s">
        <v>316</v>
      </c>
      <c r="W64" s="59">
        <v>2</v>
      </c>
      <c r="X64" s="59">
        <v>2</v>
      </c>
      <c r="Y64" s="60">
        <v>0.5714285714285714</v>
      </c>
      <c r="Z64" s="60" t="s">
        <v>276</v>
      </c>
      <c r="AA64" s="60">
        <v>0.33333333333333331</v>
      </c>
      <c r="AB64" s="60" t="s">
        <v>276</v>
      </c>
      <c r="AC64" s="59">
        <v>6</v>
      </c>
      <c r="AD64" s="105">
        <v>0.5714285714285714</v>
      </c>
    </row>
    <row r="65" spans="1:30" x14ac:dyDescent="0.15">
      <c r="A65" s="83" t="s">
        <v>105</v>
      </c>
      <c r="B65" s="86" t="s">
        <v>362</v>
      </c>
      <c r="C65" s="12"/>
      <c r="D65" s="13"/>
      <c r="E65" s="13"/>
      <c r="F65" s="14"/>
      <c r="G65" s="12"/>
      <c r="H65" s="13"/>
      <c r="I65" s="13"/>
      <c r="J65" s="14"/>
      <c r="K65" s="12"/>
      <c r="L65" s="13"/>
      <c r="M65" s="13"/>
      <c r="N65" s="14"/>
      <c r="O65" s="90">
        <v>9</v>
      </c>
      <c r="P65" s="56">
        <v>5</v>
      </c>
      <c r="Q65" s="56">
        <v>0</v>
      </c>
      <c r="R65" s="91">
        <v>4</v>
      </c>
      <c r="S65" s="85">
        <v>0.55555555555555558</v>
      </c>
      <c r="U65" s="43" t="s">
        <v>105</v>
      </c>
      <c r="V65" s="86" t="s">
        <v>362</v>
      </c>
      <c r="W65" s="59">
        <v>4</v>
      </c>
      <c r="X65" s="59">
        <v>4</v>
      </c>
      <c r="Y65" s="60">
        <v>0.55555555555555558</v>
      </c>
      <c r="Z65" s="60" t="s">
        <v>141</v>
      </c>
      <c r="AA65" s="60">
        <v>1</v>
      </c>
      <c r="AB65" s="60" t="s">
        <v>276</v>
      </c>
      <c r="AC65" s="59">
        <v>4</v>
      </c>
      <c r="AD65" s="105">
        <v>0.25</v>
      </c>
    </row>
    <row r="66" spans="1:30" x14ac:dyDescent="0.15">
      <c r="A66" s="83" t="s">
        <v>83</v>
      </c>
      <c r="B66" s="86" t="s">
        <v>140</v>
      </c>
      <c r="C66" s="12"/>
      <c r="D66" s="13"/>
      <c r="E66" s="13"/>
      <c r="F66" s="14"/>
      <c r="G66" s="12"/>
      <c r="H66" s="13"/>
      <c r="I66" s="13"/>
      <c r="J66" s="14"/>
      <c r="K66" s="12"/>
      <c r="L66" s="13"/>
      <c r="M66" s="13"/>
      <c r="N66" s="14"/>
      <c r="O66" s="90">
        <v>2</v>
      </c>
      <c r="P66" s="56">
        <v>0</v>
      </c>
      <c r="Q66" s="56">
        <v>1</v>
      </c>
      <c r="R66" s="91">
        <v>0</v>
      </c>
      <c r="S66" s="85">
        <v>0</v>
      </c>
      <c r="U66" s="43" t="s">
        <v>83</v>
      </c>
      <c r="V66" s="86" t="s">
        <v>140</v>
      </c>
      <c r="W66" s="59">
        <v>0</v>
      </c>
      <c r="X66" s="59" t="s">
        <v>387</v>
      </c>
      <c r="Y66" s="60">
        <v>0</v>
      </c>
      <c r="Z66" s="60" t="s">
        <v>141</v>
      </c>
      <c r="AA66" s="60">
        <v>0</v>
      </c>
      <c r="AB66" s="60" t="s">
        <v>142</v>
      </c>
      <c r="AC66" s="59">
        <v>1</v>
      </c>
      <c r="AD66" s="105">
        <v>0</v>
      </c>
    </row>
    <row r="67" spans="1:30" x14ac:dyDescent="0.15">
      <c r="A67" s="83" t="s">
        <v>219</v>
      </c>
      <c r="B67" s="86" t="s">
        <v>257</v>
      </c>
      <c r="C67" s="12"/>
      <c r="D67" s="13"/>
      <c r="E67" s="13"/>
      <c r="F67" s="14"/>
      <c r="G67" s="12"/>
      <c r="H67" s="13"/>
      <c r="I67" s="13"/>
      <c r="J67" s="14"/>
      <c r="K67" s="12"/>
      <c r="L67" s="13"/>
      <c r="M67" s="13"/>
      <c r="N67" s="14"/>
      <c r="O67" s="90">
        <v>19</v>
      </c>
      <c r="P67" s="56">
        <v>11</v>
      </c>
      <c r="Q67" s="56">
        <v>1</v>
      </c>
      <c r="R67" s="91">
        <v>5</v>
      </c>
      <c r="S67" s="85">
        <v>0.57894736842105265</v>
      </c>
      <c r="U67" s="43" t="s">
        <v>219</v>
      </c>
      <c r="V67" s="86" t="s">
        <v>257</v>
      </c>
      <c r="W67" s="59">
        <v>5</v>
      </c>
      <c r="X67" s="59">
        <v>5</v>
      </c>
      <c r="Y67" s="60">
        <v>0.57894736842105265</v>
      </c>
      <c r="Z67" s="60" t="s">
        <v>141</v>
      </c>
      <c r="AA67" s="60">
        <v>1</v>
      </c>
      <c r="AB67" s="60" t="s">
        <v>276</v>
      </c>
      <c r="AC67" s="59">
        <v>5</v>
      </c>
      <c r="AD67" s="105">
        <v>0.55000000000000004</v>
      </c>
    </row>
    <row r="68" spans="1:30" x14ac:dyDescent="0.15">
      <c r="A68" s="83" t="s">
        <v>75</v>
      </c>
      <c r="B68" s="86" t="s">
        <v>49</v>
      </c>
      <c r="C68" s="12"/>
      <c r="D68" s="13"/>
      <c r="E68" s="13"/>
      <c r="F68" s="14"/>
      <c r="G68" s="12"/>
      <c r="H68" s="13"/>
      <c r="I68" s="13"/>
      <c r="J68" s="14"/>
      <c r="K68" s="12"/>
      <c r="L68" s="13"/>
      <c r="M68" s="13"/>
      <c r="N68" s="14"/>
      <c r="O68" s="90">
        <v>0</v>
      </c>
      <c r="P68" s="56">
        <v>0</v>
      </c>
      <c r="Q68" s="56">
        <v>0</v>
      </c>
      <c r="R68" s="91">
        <v>0</v>
      </c>
      <c r="S68" s="85">
        <v>0</v>
      </c>
      <c r="U68" s="43" t="s">
        <v>75</v>
      </c>
      <c r="V68" s="86" t="s">
        <v>49</v>
      </c>
      <c r="W68" s="59">
        <v>0</v>
      </c>
      <c r="X68" s="59" t="s">
        <v>387</v>
      </c>
      <c r="Y68" s="60">
        <v>0</v>
      </c>
      <c r="Z68" s="60" t="s">
        <v>141</v>
      </c>
      <c r="AA68" s="60">
        <v>0</v>
      </c>
      <c r="AB68" s="60" t="s">
        <v>276</v>
      </c>
      <c r="AC68" s="59">
        <v>4</v>
      </c>
      <c r="AD68" s="105">
        <v>0</v>
      </c>
    </row>
    <row r="69" spans="1:30" x14ac:dyDescent="0.15">
      <c r="A69" s="83" t="s">
        <v>201</v>
      </c>
      <c r="B69" s="86" t="s">
        <v>273</v>
      </c>
      <c r="C69" s="12"/>
      <c r="D69" s="13"/>
      <c r="E69" s="13"/>
      <c r="F69" s="14"/>
      <c r="G69" s="12"/>
      <c r="H69" s="13"/>
      <c r="I69" s="13"/>
      <c r="J69" s="14"/>
      <c r="K69" s="12"/>
      <c r="L69" s="13"/>
      <c r="M69" s="13"/>
      <c r="N69" s="14"/>
      <c r="O69" s="90">
        <v>13</v>
      </c>
      <c r="P69" s="56">
        <v>7</v>
      </c>
      <c r="Q69" s="56">
        <v>3</v>
      </c>
      <c r="R69" s="91">
        <v>0</v>
      </c>
      <c r="S69" s="85">
        <v>0.53846153846153844</v>
      </c>
      <c r="U69" s="43" t="s">
        <v>201</v>
      </c>
      <c r="V69" s="86" t="s">
        <v>273</v>
      </c>
      <c r="W69" s="59">
        <v>0</v>
      </c>
      <c r="X69" s="59" t="s">
        <v>387</v>
      </c>
      <c r="Y69" s="60">
        <v>0.53846153846153844</v>
      </c>
      <c r="Z69" s="60" t="s">
        <v>141</v>
      </c>
      <c r="AA69" s="60">
        <v>0</v>
      </c>
      <c r="AB69" s="60" t="s">
        <v>276</v>
      </c>
      <c r="AC69" s="59">
        <v>4</v>
      </c>
      <c r="AD69" s="105">
        <v>0.35</v>
      </c>
    </row>
    <row r="70" spans="1:30" x14ac:dyDescent="0.15">
      <c r="A70" s="83" t="s">
        <v>99</v>
      </c>
      <c r="B70" s="86" t="s">
        <v>94</v>
      </c>
      <c r="C70" s="12"/>
      <c r="D70" s="13"/>
      <c r="E70" s="13"/>
      <c r="F70" s="14"/>
      <c r="G70" s="12"/>
      <c r="H70" s="13"/>
      <c r="I70" s="13"/>
      <c r="J70" s="14"/>
      <c r="K70" s="12"/>
      <c r="L70" s="13"/>
      <c r="M70" s="13"/>
      <c r="N70" s="14"/>
      <c r="O70" s="92">
        <v>13</v>
      </c>
      <c r="P70" s="93">
        <v>6</v>
      </c>
      <c r="Q70" s="93">
        <v>0</v>
      </c>
      <c r="R70" s="94">
        <v>0</v>
      </c>
      <c r="S70" s="85">
        <v>0.46153846153846156</v>
      </c>
      <c r="U70" s="43" t="s">
        <v>99</v>
      </c>
      <c r="V70" s="86" t="s">
        <v>94</v>
      </c>
      <c r="W70" s="59">
        <v>0</v>
      </c>
      <c r="X70" s="59" t="s">
        <v>387</v>
      </c>
      <c r="Y70" s="60">
        <v>0.46153846153846156</v>
      </c>
      <c r="Z70" s="60" t="s">
        <v>141</v>
      </c>
      <c r="AA70" s="60">
        <v>0</v>
      </c>
      <c r="AB70" s="60" t="s">
        <v>276</v>
      </c>
      <c r="AC70" s="59">
        <v>4</v>
      </c>
      <c r="AD70" s="105">
        <v>0.3</v>
      </c>
    </row>
    <row r="71" spans="1:30" x14ac:dyDescent="0.15">
      <c r="A71" s="83" t="s">
        <v>149</v>
      </c>
      <c r="B71" s="86" t="s">
        <v>62</v>
      </c>
      <c r="C71" s="12"/>
      <c r="D71" s="13"/>
      <c r="E71" s="13"/>
      <c r="F71" s="14"/>
      <c r="G71" s="12"/>
      <c r="H71" s="13"/>
      <c r="I71" s="13"/>
      <c r="J71" s="14"/>
      <c r="K71" s="12"/>
      <c r="L71" s="13"/>
      <c r="M71" s="13"/>
      <c r="N71" s="16"/>
      <c r="O71" s="90">
        <v>1</v>
      </c>
      <c r="P71" s="56">
        <v>0</v>
      </c>
      <c r="Q71" s="56">
        <v>0</v>
      </c>
      <c r="R71" s="91">
        <v>16</v>
      </c>
      <c r="S71" s="85">
        <v>0</v>
      </c>
      <c r="U71" s="43" t="s">
        <v>149</v>
      </c>
      <c r="V71" s="86" t="s">
        <v>62</v>
      </c>
      <c r="W71" s="59">
        <v>16</v>
      </c>
      <c r="X71" s="59">
        <v>16</v>
      </c>
      <c r="Y71" s="60">
        <v>0</v>
      </c>
      <c r="Z71" s="60" t="s">
        <v>141</v>
      </c>
      <c r="AA71" s="60">
        <v>2.6666666666666665</v>
      </c>
      <c r="AB71" s="60" t="s">
        <v>276</v>
      </c>
      <c r="AC71" s="59">
        <v>6</v>
      </c>
      <c r="AD71" s="105">
        <v>0</v>
      </c>
    </row>
    <row r="72" spans="1:30" x14ac:dyDescent="0.15">
      <c r="A72" s="83" t="s">
        <v>107</v>
      </c>
      <c r="B72" s="86" t="s">
        <v>184</v>
      </c>
      <c r="C72" s="12"/>
      <c r="D72" s="13"/>
      <c r="E72" s="13"/>
      <c r="F72" s="14"/>
      <c r="G72" s="12"/>
      <c r="H72" s="13"/>
      <c r="I72" s="13"/>
      <c r="J72" s="14"/>
      <c r="K72" s="12"/>
      <c r="L72" s="13"/>
      <c r="M72" s="13"/>
      <c r="N72" s="16"/>
      <c r="O72" s="90">
        <v>5</v>
      </c>
      <c r="P72" s="56">
        <v>2</v>
      </c>
      <c r="Q72" s="56">
        <v>2</v>
      </c>
      <c r="R72" s="91">
        <v>1</v>
      </c>
      <c r="S72" s="85">
        <v>0.4</v>
      </c>
      <c r="U72" s="43" t="s">
        <v>107</v>
      </c>
      <c r="V72" s="86" t="s">
        <v>184</v>
      </c>
      <c r="W72" s="59">
        <v>1</v>
      </c>
      <c r="X72" s="59">
        <v>1</v>
      </c>
      <c r="Y72" s="60">
        <v>0.4</v>
      </c>
      <c r="Z72" s="60" t="s">
        <v>141</v>
      </c>
      <c r="AA72" s="60">
        <v>0.33333333333333331</v>
      </c>
      <c r="AB72" s="60" t="s">
        <v>142</v>
      </c>
      <c r="AC72" s="59">
        <v>3</v>
      </c>
      <c r="AD72" s="105">
        <v>0.1</v>
      </c>
    </row>
    <row r="73" spans="1:30" x14ac:dyDescent="0.15">
      <c r="A73" s="83" t="s">
        <v>102</v>
      </c>
      <c r="B73" s="86" t="s">
        <v>274</v>
      </c>
      <c r="C73" s="12"/>
      <c r="D73" s="13"/>
      <c r="E73" s="13"/>
      <c r="F73" s="14"/>
      <c r="G73" s="12"/>
      <c r="H73" s="13"/>
      <c r="I73" s="13"/>
      <c r="J73" s="14"/>
      <c r="K73" s="12"/>
      <c r="L73" s="13"/>
      <c r="M73" s="13"/>
      <c r="N73" s="14"/>
      <c r="O73" s="90">
        <v>20</v>
      </c>
      <c r="P73" s="56">
        <v>10</v>
      </c>
      <c r="Q73" s="56">
        <v>3</v>
      </c>
      <c r="R73" s="91">
        <v>0</v>
      </c>
      <c r="S73" s="85">
        <v>0.5</v>
      </c>
      <c r="U73" s="43" t="s">
        <v>102</v>
      </c>
      <c r="V73" s="86" t="s">
        <v>274</v>
      </c>
      <c r="W73" s="59">
        <v>0</v>
      </c>
      <c r="X73" s="59" t="s">
        <v>387</v>
      </c>
      <c r="Y73" s="60">
        <v>0.5</v>
      </c>
      <c r="Z73" s="60" t="s">
        <v>276</v>
      </c>
      <c r="AA73" s="60">
        <v>0</v>
      </c>
      <c r="AB73" s="60" t="s">
        <v>276</v>
      </c>
      <c r="AC73" s="59">
        <v>5</v>
      </c>
      <c r="AD73" s="105">
        <v>0.5</v>
      </c>
    </row>
    <row r="74" spans="1:30" x14ac:dyDescent="0.15">
      <c r="A74" s="83">
        <v>0</v>
      </c>
      <c r="B74" s="86">
        <v>0</v>
      </c>
      <c r="C74" s="158"/>
      <c r="D74" s="159"/>
      <c r="E74" s="159"/>
      <c r="F74" s="160"/>
      <c r="G74" s="158"/>
      <c r="H74" s="159"/>
      <c r="I74" s="159"/>
      <c r="J74" s="160"/>
      <c r="K74" s="158"/>
      <c r="L74" s="159"/>
      <c r="M74" s="159"/>
      <c r="N74" s="160"/>
      <c r="O74" s="90">
        <v>0</v>
      </c>
      <c r="P74" s="56">
        <v>0</v>
      </c>
      <c r="Q74" s="56">
        <v>0</v>
      </c>
      <c r="R74" s="91">
        <v>0</v>
      </c>
      <c r="S74" s="85">
        <v>0</v>
      </c>
      <c r="U74" s="43">
        <v>0</v>
      </c>
      <c r="V74" s="86">
        <v>0</v>
      </c>
      <c r="W74" s="59">
        <v>0</v>
      </c>
      <c r="X74" s="59" t="s">
        <v>387</v>
      </c>
      <c r="Y74" s="60">
        <v>0</v>
      </c>
      <c r="Z74" s="60" t="s">
        <v>141</v>
      </c>
      <c r="AA74" s="60">
        <v>0</v>
      </c>
      <c r="AB74" s="60" t="s">
        <v>142</v>
      </c>
      <c r="AC74" s="59">
        <v>0</v>
      </c>
      <c r="AD74" s="105">
        <v>0</v>
      </c>
    </row>
    <row r="75" spans="1:30" s="152" customFormat="1" x14ac:dyDescent="0.15">
      <c r="A75" s="83">
        <v>0</v>
      </c>
      <c r="B75" s="86">
        <v>0</v>
      </c>
      <c r="C75" s="12"/>
      <c r="D75" s="151"/>
      <c r="E75" s="151"/>
      <c r="F75" s="14"/>
      <c r="G75" s="12"/>
      <c r="H75" s="151"/>
      <c r="I75" s="151"/>
      <c r="J75" s="14"/>
      <c r="K75" s="12"/>
      <c r="L75" s="151"/>
      <c r="M75" s="151"/>
      <c r="N75" s="16"/>
      <c r="O75" s="90">
        <v>0</v>
      </c>
      <c r="P75" s="56">
        <v>0</v>
      </c>
      <c r="Q75" s="56">
        <v>0</v>
      </c>
      <c r="R75" s="91">
        <v>0</v>
      </c>
      <c r="S75" s="85">
        <v>0</v>
      </c>
      <c r="U75" s="43">
        <v>0</v>
      </c>
      <c r="V75" s="86">
        <v>0</v>
      </c>
      <c r="W75" s="59">
        <v>0</v>
      </c>
      <c r="X75" s="59" t="s">
        <v>387</v>
      </c>
      <c r="Y75" s="60">
        <v>0</v>
      </c>
      <c r="Z75" s="60" t="s">
        <v>141</v>
      </c>
      <c r="AA75" s="60">
        <v>0</v>
      </c>
      <c r="AB75" s="60" t="s">
        <v>142</v>
      </c>
      <c r="AC75" s="59">
        <v>0</v>
      </c>
      <c r="AD75" s="105">
        <v>0</v>
      </c>
    </row>
    <row r="76" spans="1:30" s="152" customFormat="1" x14ac:dyDescent="0.15">
      <c r="A76" s="83">
        <v>0</v>
      </c>
      <c r="B76" s="86">
        <v>0</v>
      </c>
      <c r="C76" s="12"/>
      <c r="D76" s="151"/>
      <c r="E76" s="151"/>
      <c r="F76" s="14"/>
      <c r="G76" s="12"/>
      <c r="H76" s="151"/>
      <c r="I76" s="151"/>
      <c r="J76" s="14"/>
      <c r="K76" s="12"/>
      <c r="L76" s="151"/>
      <c r="M76" s="151"/>
      <c r="N76" s="16"/>
      <c r="O76" s="90">
        <v>0</v>
      </c>
      <c r="P76" s="56">
        <v>0</v>
      </c>
      <c r="Q76" s="56">
        <v>0</v>
      </c>
      <c r="R76" s="91">
        <v>0</v>
      </c>
      <c r="S76" s="85">
        <v>0</v>
      </c>
      <c r="U76" s="43">
        <v>0</v>
      </c>
      <c r="V76" s="86">
        <v>0</v>
      </c>
      <c r="W76" s="59">
        <v>0</v>
      </c>
      <c r="X76" s="59" t="s">
        <v>387</v>
      </c>
      <c r="Y76" s="60">
        <v>0</v>
      </c>
      <c r="Z76" s="60" t="s">
        <v>141</v>
      </c>
      <c r="AA76" s="60">
        <v>0</v>
      </c>
      <c r="AB76" s="60" t="s">
        <v>142</v>
      </c>
      <c r="AC76" s="59">
        <v>0</v>
      </c>
      <c r="AD76" s="105">
        <v>0</v>
      </c>
    </row>
    <row r="77" spans="1:30" ht="14" thickBot="1" x14ac:dyDescent="0.2">
      <c r="A77" s="83"/>
      <c r="B77" s="118"/>
      <c r="C77" s="119"/>
      <c r="D77" s="120"/>
      <c r="E77" s="120"/>
      <c r="F77" s="121"/>
      <c r="G77" s="119"/>
      <c r="H77" s="120"/>
      <c r="I77" s="120"/>
      <c r="J77" s="121"/>
      <c r="K77" s="119"/>
      <c r="L77" s="120"/>
      <c r="M77" s="120"/>
      <c r="N77" s="122"/>
      <c r="O77" s="123"/>
      <c r="P77" s="124"/>
      <c r="Q77" s="124"/>
      <c r="R77" s="125"/>
      <c r="S77" s="126"/>
      <c r="V77" s="96"/>
      <c r="W77" s="97"/>
      <c r="X77" s="97"/>
      <c r="Y77" s="95"/>
      <c r="Z77" s="95"/>
      <c r="AA77" s="95"/>
      <c r="AB77" s="95"/>
      <c r="AC77" s="61"/>
    </row>
    <row r="78" spans="1:30" x14ac:dyDescent="0.15">
      <c r="A78" s="18" t="s">
        <v>9</v>
      </c>
      <c r="B78" s="63" t="s">
        <v>86</v>
      </c>
      <c r="C78" s="20"/>
      <c r="D78" s="21"/>
      <c r="E78" s="21"/>
      <c r="F78" s="22"/>
      <c r="G78" s="20"/>
      <c r="H78" s="21"/>
      <c r="I78" s="21"/>
      <c r="J78" s="22"/>
      <c r="K78" s="20"/>
      <c r="L78" s="21"/>
      <c r="M78" s="21"/>
      <c r="N78" s="22"/>
      <c r="O78" s="32">
        <v>203</v>
      </c>
      <c r="P78" s="21">
        <v>110</v>
      </c>
      <c r="Q78" s="163">
        <v>25</v>
      </c>
      <c r="R78" s="162"/>
      <c r="S78" s="164">
        <v>0.12315270935960591</v>
      </c>
      <c r="V78" s="56" t="s">
        <v>23</v>
      </c>
      <c r="W78" s="59">
        <v>60</v>
      </c>
      <c r="X78" s="59">
        <v>60</v>
      </c>
      <c r="Y78" s="61"/>
      <c r="Z78" s="61"/>
      <c r="AA78" s="61"/>
      <c r="AB78" s="61"/>
      <c r="AC78" s="62"/>
    </row>
    <row r="79" spans="1:30" x14ac:dyDescent="0.15">
      <c r="A79" s="11"/>
      <c r="B79" s="161">
        <v>0</v>
      </c>
      <c r="C79" s="12"/>
      <c r="D79" s="13"/>
      <c r="E79" s="13"/>
      <c r="F79" s="14"/>
      <c r="G79" s="12"/>
      <c r="H79" s="13"/>
      <c r="I79" s="13"/>
      <c r="J79" s="14"/>
      <c r="K79" s="12"/>
      <c r="L79" s="13"/>
      <c r="M79" s="13"/>
      <c r="N79" s="14"/>
      <c r="O79" s="90">
        <v>0</v>
      </c>
      <c r="P79" s="56">
        <v>0</v>
      </c>
      <c r="Q79" s="56">
        <v>0</v>
      </c>
      <c r="R79" s="91"/>
      <c r="S79" s="165" t="e">
        <v>#DIV/0!</v>
      </c>
      <c r="V79" s="67" t="s">
        <v>24</v>
      </c>
      <c r="W79" s="62"/>
      <c r="X79" s="62"/>
      <c r="Y79" s="68">
        <v>0.7857142857142857</v>
      </c>
      <c r="Z79" s="68"/>
      <c r="AA79" s="68">
        <v>3.1428571428571428</v>
      </c>
      <c r="AB79" s="68"/>
      <c r="AC79" s="62"/>
    </row>
    <row r="80" spans="1:30" x14ac:dyDescent="0.15">
      <c r="A80" s="11"/>
      <c r="B80" s="161">
        <v>0</v>
      </c>
      <c r="C80" s="12"/>
      <c r="D80" s="151"/>
      <c r="E80" s="151"/>
      <c r="F80" s="14"/>
      <c r="G80" s="12"/>
      <c r="H80" s="151"/>
      <c r="I80" s="151"/>
      <c r="J80" s="14"/>
      <c r="K80" s="12"/>
      <c r="L80" s="151"/>
      <c r="M80" s="151"/>
      <c r="N80" s="14"/>
      <c r="O80" s="90">
        <v>0</v>
      </c>
      <c r="P80" s="56">
        <v>0</v>
      </c>
      <c r="Q80" s="56">
        <v>0</v>
      </c>
      <c r="R80" s="91"/>
      <c r="S80" s="165" t="e">
        <v>#DIV/0!</v>
      </c>
      <c r="V80" s="67"/>
      <c r="W80" s="62"/>
      <c r="X80" s="62"/>
      <c r="Y80" s="68"/>
      <c r="Z80" s="68"/>
      <c r="AA80" s="68"/>
      <c r="AB80" s="68"/>
      <c r="AC80" s="62"/>
    </row>
    <row r="81" spans="1:29" s="152" customFormat="1" ht="14" thickBot="1" x14ac:dyDescent="0.2">
      <c r="A81" s="175"/>
      <c r="B81" s="161">
        <v>0</v>
      </c>
      <c r="C81" s="177"/>
      <c r="D81" s="178"/>
      <c r="E81" s="178"/>
      <c r="F81" s="179"/>
      <c r="G81" s="177"/>
      <c r="H81" s="178"/>
      <c r="I81" s="178"/>
      <c r="J81" s="179"/>
      <c r="K81" s="177"/>
      <c r="L81" s="178"/>
      <c r="M81" s="178"/>
      <c r="N81" s="179"/>
      <c r="O81" s="25">
        <v>0</v>
      </c>
      <c r="P81" s="26">
        <v>0</v>
      </c>
      <c r="Q81" s="26">
        <v>0</v>
      </c>
      <c r="R81" s="27"/>
      <c r="S81" s="166" t="e">
        <v>#DIV/0!</v>
      </c>
      <c r="V81" s="67"/>
      <c r="W81" s="176"/>
      <c r="X81" s="176"/>
      <c r="Y81" s="68"/>
      <c r="Z81" s="68"/>
      <c r="AA81" s="68"/>
      <c r="AB81" s="68"/>
      <c r="AC81" s="176"/>
    </row>
    <row r="82" spans="1:29" ht="14" thickBot="1" x14ac:dyDescent="0.2">
      <c r="A82" s="18"/>
      <c r="B82" s="28" t="s">
        <v>10</v>
      </c>
      <c r="C82" s="29">
        <v>0</v>
      </c>
      <c r="D82" s="29">
        <v>0</v>
      </c>
      <c r="E82" s="29">
        <v>0</v>
      </c>
      <c r="F82" s="29">
        <v>0</v>
      </c>
      <c r="G82" s="29">
        <v>0</v>
      </c>
      <c r="H82" s="29">
        <v>0</v>
      </c>
      <c r="I82" s="29">
        <v>0</v>
      </c>
      <c r="J82" s="29">
        <v>0</v>
      </c>
      <c r="K82" s="29">
        <v>0</v>
      </c>
      <c r="L82" s="29">
        <v>0</v>
      </c>
      <c r="M82" s="29">
        <v>0</v>
      </c>
      <c r="N82" s="29">
        <v>0</v>
      </c>
      <c r="O82" s="29">
        <v>203</v>
      </c>
      <c r="P82" s="29">
        <v>110</v>
      </c>
      <c r="Q82" s="29">
        <v>25</v>
      </c>
      <c r="R82" s="29">
        <v>60</v>
      </c>
      <c r="S82" s="69">
        <v>0.54187192118226601</v>
      </c>
      <c r="Y82" s="62"/>
      <c r="Z82" s="62"/>
    </row>
    <row r="83" spans="1:29" ht="14" thickBot="1" x14ac:dyDescent="0.2">
      <c r="A83" s="18"/>
      <c r="B83" s="28" t="s">
        <v>11</v>
      </c>
      <c r="C83" s="29">
        <v>203</v>
      </c>
      <c r="D83" s="29">
        <v>110</v>
      </c>
      <c r="E83" s="29">
        <v>25</v>
      </c>
      <c r="F83" s="29">
        <v>60</v>
      </c>
      <c r="G83" s="29">
        <v>203</v>
      </c>
      <c r="H83" s="29">
        <v>110</v>
      </c>
      <c r="I83" s="29">
        <v>25</v>
      </c>
      <c r="J83" s="29">
        <v>60</v>
      </c>
      <c r="K83" s="29">
        <v>203</v>
      </c>
      <c r="L83" s="29">
        <v>110</v>
      </c>
      <c r="M83" s="29">
        <v>25</v>
      </c>
      <c r="N83" s="29">
        <v>0</v>
      </c>
      <c r="O83" s="70"/>
      <c r="P83" s="71"/>
      <c r="Q83" s="71"/>
      <c r="R83" s="71"/>
      <c r="S83" s="72"/>
      <c r="Y83" s="62"/>
      <c r="Z83" s="62"/>
      <c r="AC83" s="62"/>
    </row>
    <row r="84" spans="1:29" ht="14" thickBot="1" x14ac:dyDescent="0.2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v>0</v>
      </c>
      <c r="R84" s="76"/>
      <c r="S84">
        <v>0.3820224719101124</v>
      </c>
      <c r="V84" s="208" t="s">
        <v>25</v>
      </c>
      <c r="W84" s="209"/>
      <c r="X84" s="210"/>
      <c r="Y84" s="62"/>
      <c r="Z84" s="62"/>
      <c r="AA84" s="73" t="s">
        <v>26</v>
      </c>
      <c r="AB84" s="73"/>
      <c r="AC84" s="62"/>
    </row>
    <row r="85" spans="1:29" x14ac:dyDescent="0.15">
      <c r="V85" s="77" t="s">
        <v>27</v>
      </c>
      <c r="W85" s="61"/>
      <c r="X85" s="78">
        <v>0.93103448275862066</v>
      </c>
      <c r="Y85" s="62" t="s">
        <v>37</v>
      </c>
      <c r="Z85" s="62"/>
      <c r="AA85" s="73" t="s">
        <v>28</v>
      </c>
      <c r="AB85" s="73"/>
      <c r="AC85" s="62"/>
    </row>
    <row r="86" spans="1:29" x14ac:dyDescent="0.15">
      <c r="A86" s="67" t="s">
        <v>31</v>
      </c>
      <c r="C86" s="13">
        <v>7</v>
      </c>
      <c r="E86" s="73" t="s">
        <v>32</v>
      </c>
      <c r="V86" s="77" t="s">
        <v>29</v>
      </c>
      <c r="W86" s="61" t="s">
        <v>86</v>
      </c>
      <c r="X86" s="79">
        <v>0.87684729064039413</v>
      </c>
      <c r="Y86" s="62" t="s">
        <v>276</v>
      </c>
      <c r="Z86" s="62"/>
      <c r="AA86" s="73" t="s">
        <v>30</v>
      </c>
      <c r="AB86" s="73"/>
      <c r="AC86" s="62"/>
    </row>
    <row r="87" spans="1:29" x14ac:dyDescent="0.15">
      <c r="E87" s="73"/>
      <c r="V87" s="77" t="s">
        <v>29</v>
      </c>
      <c r="W87" s="61">
        <v>0</v>
      </c>
      <c r="X87" s="168" t="e">
        <v>#DIV/0!</v>
      </c>
      <c r="Y87" s="62" t="s">
        <v>143</v>
      </c>
      <c r="Z87" s="62"/>
      <c r="AA87" s="62"/>
      <c r="AB87" s="62"/>
      <c r="AC87" s="62"/>
    </row>
    <row r="88" spans="1:29" x14ac:dyDescent="0.15">
      <c r="V88" s="77" t="s">
        <v>29</v>
      </c>
      <c r="W88" s="61">
        <v>0</v>
      </c>
      <c r="X88" s="168" t="e">
        <v>#DIV/0!</v>
      </c>
      <c r="Y88" s="62" t="s">
        <v>143</v>
      </c>
    </row>
    <row r="89" spans="1:29" x14ac:dyDescent="0.15">
      <c r="V89" s="80" t="s">
        <v>29</v>
      </c>
      <c r="W89" s="81">
        <v>0</v>
      </c>
      <c r="X89" s="82" t="e">
        <v>#DIV/0!</v>
      </c>
      <c r="Y89" s="176" t="s">
        <v>143</v>
      </c>
    </row>
  </sheetData>
  <sheetProtection algorithmName="SHA-512" hashValue="noJ2UtGh7VsevXdAeA3HmkTGEXVsbGu2/D8/sbX0jrW+MGS2vWtrEwYWThmIPj1Qb+lUhPQZFhcc9Qe4Oo69xQ==" saltValue="ZGhIGKapbmk1SSbUIdMK5Q==" spinCount="100000" sheet="1" objects="1" scenarios="1"/>
  <sortState xmlns:xlrd2="http://schemas.microsoft.com/office/spreadsheetml/2017/richdata2" ref="A3:W20">
    <sortCondition descending="1" ref="T3:T20"/>
    <sortCondition descending="1" ref="U3:U20"/>
    <sortCondition descending="1" ref="W3:W20"/>
  </sortState>
  <mergeCells count="12">
    <mergeCell ref="O1:Q1"/>
    <mergeCell ref="C1:E1"/>
    <mergeCell ref="G1:I1"/>
    <mergeCell ref="K1:M1"/>
    <mergeCell ref="V84:X84"/>
    <mergeCell ref="C57:E57"/>
    <mergeCell ref="G57:I57"/>
    <mergeCell ref="K57:M57"/>
    <mergeCell ref="K29:M29"/>
    <mergeCell ref="C29:E29"/>
    <mergeCell ref="G29:I29"/>
    <mergeCell ref="O29:Q29"/>
  </mergeCells>
  <phoneticPr fontId="0" type="noConversion"/>
  <conditionalFormatting sqref="Y59:Z74 Y77:Z77">
    <cfRule type="cellIs" dxfId="41" priority="5" stopIfTrue="1" operator="equal">
      <formula>$Y$79</formula>
    </cfRule>
  </conditionalFormatting>
  <conditionalFormatting sqref="AA59:AB74 AA77:AB77">
    <cfRule type="cellIs" dxfId="40" priority="6" stopIfTrue="1" operator="equal">
      <formula>$AA$79</formula>
    </cfRule>
  </conditionalFormatting>
  <conditionalFormatting sqref="Y75:Z75">
    <cfRule type="cellIs" dxfId="39" priority="3" stopIfTrue="1" operator="equal">
      <formula>$Y$79</formula>
    </cfRule>
  </conditionalFormatting>
  <conditionalFormatting sqref="AA75:AB75">
    <cfRule type="cellIs" dxfId="38" priority="4" stopIfTrue="1" operator="equal">
      <formula>$AA$79</formula>
    </cfRule>
  </conditionalFormatting>
  <conditionalFormatting sqref="Y76:Z76">
    <cfRule type="cellIs" dxfId="37" priority="1" stopIfTrue="1" operator="equal">
      <formula>$Y$79</formula>
    </cfRule>
  </conditionalFormatting>
  <conditionalFormatting sqref="AA76:AB76">
    <cfRule type="cellIs" dxfId="36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B3465-82AC-9E42-8E23-6D4BA02FBE37}">
  <sheetPr codeName="Sheet40">
    <tabColor rgb="FF92D050"/>
  </sheetPr>
  <dimension ref="A1:AD89"/>
  <sheetViews>
    <sheetView zoomScaleNormal="100" workbookViewId="0">
      <pane xSplit="2" ySplit="2" topLeftCell="C3" activePane="bottomRight" state="frozen"/>
      <selection activeCell="X61" sqref="X61"/>
      <selection pane="topRight" activeCell="X61" sqref="X61"/>
      <selection pane="bottomLeft" activeCell="X61" sqref="X61"/>
      <selection pane="bottomRight"/>
    </sheetView>
  </sheetViews>
  <sheetFormatPr baseColWidth="10" defaultColWidth="9.1640625" defaultRowHeight="13" x14ac:dyDescent="0.15"/>
  <cols>
    <col min="1" max="1" width="9.1640625" style="152"/>
    <col min="2" max="2" width="18.1640625" style="152" customWidth="1"/>
    <col min="3" max="18" width="5.33203125" style="152" customWidth="1"/>
    <col min="19" max="19" width="18" style="152" customWidth="1"/>
    <col min="20" max="21" width="9.1640625" style="152"/>
    <col min="22" max="22" width="20.5" style="152" customWidth="1"/>
    <col min="23" max="24" width="9.33203125" style="152" bestFit="1" customWidth="1"/>
    <col min="25" max="25" width="9.5" style="152" bestFit="1" customWidth="1"/>
    <col min="26" max="26" width="9.1640625" style="152"/>
    <col min="27" max="27" width="12.1640625" style="152" customWidth="1"/>
    <col min="28" max="28" width="9.1640625" style="152"/>
    <col min="29" max="29" width="9.33203125" style="152" bestFit="1" customWidth="1"/>
    <col min="30" max="16384" width="9.1640625" style="152"/>
  </cols>
  <sheetData>
    <row r="1" spans="1:19" ht="14" thickBot="1" x14ac:dyDescent="0.2">
      <c r="A1" s="1" t="s">
        <v>0</v>
      </c>
      <c r="B1" s="2" t="s">
        <v>1</v>
      </c>
      <c r="C1" s="205" t="s">
        <v>225</v>
      </c>
      <c r="D1" s="206"/>
      <c r="E1" s="207"/>
      <c r="F1" s="4">
        <v>18</v>
      </c>
      <c r="G1" s="205" t="s">
        <v>40</v>
      </c>
      <c r="H1" s="206"/>
      <c r="I1" s="207"/>
      <c r="J1" s="4">
        <v>18</v>
      </c>
      <c r="K1" s="205" t="s">
        <v>212</v>
      </c>
      <c r="L1" s="206"/>
      <c r="M1" s="207"/>
      <c r="N1" s="4"/>
      <c r="O1" s="205" t="s">
        <v>283</v>
      </c>
      <c r="P1" s="206"/>
      <c r="Q1" s="207"/>
      <c r="R1" s="5">
        <v>2</v>
      </c>
      <c r="S1" s="6"/>
    </row>
    <row r="2" spans="1:19" ht="14" thickBot="1" x14ac:dyDescent="0.2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188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15">
      <c r="A3" s="83" t="s">
        <v>204</v>
      </c>
      <c r="B3" s="86" t="s">
        <v>330</v>
      </c>
      <c r="C3" s="12">
        <v>4</v>
      </c>
      <c r="D3" s="151">
        <v>1</v>
      </c>
      <c r="E3" s="151">
        <v>2</v>
      </c>
      <c r="F3" s="14">
        <v>0</v>
      </c>
      <c r="G3" s="130">
        <v>4</v>
      </c>
      <c r="H3" s="131">
        <v>1</v>
      </c>
      <c r="I3" s="131">
        <v>1</v>
      </c>
      <c r="J3" s="132">
        <v>2</v>
      </c>
      <c r="K3" s="130"/>
      <c r="L3" s="131"/>
      <c r="M3" s="131"/>
      <c r="N3" s="132"/>
      <c r="O3" s="12">
        <v>2</v>
      </c>
      <c r="P3" s="151">
        <v>0</v>
      </c>
      <c r="Q3" s="151">
        <v>2</v>
      </c>
      <c r="R3" s="14">
        <v>1</v>
      </c>
      <c r="S3" s="17"/>
    </row>
    <row r="4" spans="1:19" x14ac:dyDescent="0.15">
      <c r="A4" s="83" t="s">
        <v>97</v>
      </c>
      <c r="B4" s="86" t="s">
        <v>334</v>
      </c>
      <c r="C4" s="12">
        <v>4</v>
      </c>
      <c r="D4" s="151">
        <v>1</v>
      </c>
      <c r="E4" s="151">
        <v>1</v>
      </c>
      <c r="F4" s="14">
        <v>0</v>
      </c>
      <c r="G4" s="130">
        <v>4</v>
      </c>
      <c r="H4" s="131">
        <v>1</v>
      </c>
      <c r="I4" s="131">
        <v>1</v>
      </c>
      <c r="J4" s="132">
        <v>0</v>
      </c>
      <c r="K4" s="130"/>
      <c r="L4" s="131"/>
      <c r="M4" s="131"/>
      <c r="N4" s="132"/>
      <c r="O4" s="12">
        <v>1</v>
      </c>
      <c r="P4" s="151">
        <v>1</v>
      </c>
      <c r="Q4" s="151">
        <v>0</v>
      </c>
      <c r="R4" s="14">
        <v>0</v>
      </c>
      <c r="S4" s="17"/>
    </row>
    <row r="5" spans="1:19" x14ac:dyDescent="0.15">
      <c r="A5" s="83" t="s">
        <v>179</v>
      </c>
      <c r="B5" s="86" t="s">
        <v>251</v>
      </c>
      <c r="C5" s="12">
        <v>4</v>
      </c>
      <c r="D5" s="151">
        <v>2</v>
      </c>
      <c r="E5" s="151">
        <v>1</v>
      </c>
      <c r="F5" s="14">
        <v>1</v>
      </c>
      <c r="G5" s="12">
        <v>4</v>
      </c>
      <c r="H5" s="151">
        <v>0</v>
      </c>
      <c r="I5" s="151">
        <v>1</v>
      </c>
      <c r="J5" s="14">
        <v>2</v>
      </c>
      <c r="K5" s="12"/>
      <c r="L5" s="151"/>
      <c r="M5" s="151"/>
      <c r="N5" s="14"/>
      <c r="O5" s="15">
        <v>5</v>
      </c>
      <c r="P5" s="151">
        <v>2</v>
      </c>
      <c r="Q5" s="151">
        <v>2</v>
      </c>
      <c r="R5" s="16">
        <v>1</v>
      </c>
      <c r="S5" s="17"/>
    </row>
    <row r="6" spans="1:19" x14ac:dyDescent="0.15">
      <c r="A6" s="83" t="s">
        <v>106</v>
      </c>
      <c r="B6" s="86" t="s">
        <v>183</v>
      </c>
      <c r="C6" s="12">
        <v>4</v>
      </c>
      <c r="D6" s="151">
        <v>0</v>
      </c>
      <c r="E6" s="151">
        <v>2</v>
      </c>
      <c r="F6" s="14">
        <v>2</v>
      </c>
      <c r="G6" s="12">
        <v>4</v>
      </c>
      <c r="H6" s="151">
        <v>0</v>
      </c>
      <c r="I6" s="151">
        <v>1</v>
      </c>
      <c r="J6" s="14">
        <v>3</v>
      </c>
      <c r="K6" s="12"/>
      <c r="L6" s="131"/>
      <c r="M6" s="131"/>
      <c r="N6" s="132"/>
      <c r="O6" s="15"/>
      <c r="P6" s="151"/>
      <c r="Q6" s="151"/>
      <c r="R6" s="16"/>
      <c r="S6" s="17"/>
    </row>
    <row r="7" spans="1:19" x14ac:dyDescent="0.15">
      <c r="A7" s="83" t="s">
        <v>113</v>
      </c>
      <c r="B7" s="86" t="s">
        <v>287</v>
      </c>
      <c r="C7" s="12">
        <v>3</v>
      </c>
      <c r="D7" s="151">
        <v>0</v>
      </c>
      <c r="E7" s="151">
        <v>1</v>
      </c>
      <c r="F7" s="14">
        <v>1</v>
      </c>
      <c r="G7" s="12">
        <v>4</v>
      </c>
      <c r="H7" s="151">
        <v>2</v>
      </c>
      <c r="I7" s="151">
        <v>1</v>
      </c>
      <c r="J7" s="14">
        <v>0</v>
      </c>
      <c r="K7" s="12"/>
      <c r="L7" s="151"/>
      <c r="M7" s="151"/>
      <c r="N7" s="14"/>
      <c r="O7" s="15"/>
      <c r="P7" s="151"/>
      <c r="Q7" s="151"/>
      <c r="R7" s="16"/>
      <c r="S7" s="17"/>
    </row>
    <row r="8" spans="1:19" x14ac:dyDescent="0.15">
      <c r="A8" s="83" t="s">
        <v>83</v>
      </c>
      <c r="B8" s="86" t="s">
        <v>331</v>
      </c>
      <c r="C8" s="12"/>
      <c r="D8" s="151"/>
      <c r="E8" s="151"/>
      <c r="F8" s="14"/>
      <c r="G8" s="12"/>
      <c r="H8" s="151"/>
      <c r="I8" s="151"/>
      <c r="J8" s="14"/>
      <c r="K8" s="12"/>
      <c r="L8" s="151"/>
      <c r="M8" s="151"/>
      <c r="N8" s="14"/>
      <c r="O8" s="15">
        <v>5</v>
      </c>
      <c r="P8" s="151">
        <v>5</v>
      </c>
      <c r="Q8" s="151">
        <v>0</v>
      </c>
      <c r="R8" s="16">
        <v>0</v>
      </c>
      <c r="S8" s="17" t="s">
        <v>8</v>
      </c>
    </row>
    <row r="9" spans="1:19" x14ac:dyDescent="0.15">
      <c r="A9" s="83" t="s">
        <v>103</v>
      </c>
      <c r="B9" s="86" t="s">
        <v>167</v>
      </c>
      <c r="C9" s="12"/>
      <c r="D9" s="151"/>
      <c r="E9" s="151"/>
      <c r="F9" s="14"/>
      <c r="G9" s="12"/>
      <c r="H9" s="151"/>
      <c r="I9" s="151"/>
      <c r="J9" s="14"/>
      <c r="K9" s="12"/>
      <c r="L9" s="151"/>
      <c r="M9" s="151"/>
      <c r="N9" s="14"/>
      <c r="O9" s="15">
        <v>5</v>
      </c>
      <c r="P9" s="151">
        <v>2</v>
      </c>
      <c r="Q9" s="151">
        <v>3</v>
      </c>
      <c r="R9" s="16">
        <v>0</v>
      </c>
      <c r="S9" s="17"/>
    </row>
    <row r="10" spans="1:19" x14ac:dyDescent="0.15">
      <c r="A10" s="83" t="s">
        <v>102</v>
      </c>
      <c r="B10" s="86" t="s">
        <v>332</v>
      </c>
      <c r="C10" s="12"/>
      <c r="D10" s="151"/>
      <c r="E10" s="151"/>
      <c r="F10" s="14"/>
      <c r="G10" s="12"/>
      <c r="H10" s="151"/>
      <c r="I10" s="151"/>
      <c r="J10" s="14"/>
      <c r="K10" s="12"/>
      <c r="L10" s="151"/>
      <c r="M10" s="151"/>
      <c r="N10" s="14"/>
      <c r="O10" s="15">
        <v>5</v>
      </c>
      <c r="P10" s="151">
        <v>2</v>
      </c>
      <c r="Q10" s="151">
        <v>0</v>
      </c>
      <c r="R10" s="16">
        <v>0</v>
      </c>
      <c r="S10" s="17"/>
    </row>
    <row r="11" spans="1:19" x14ac:dyDescent="0.15">
      <c r="A11" s="83" t="s">
        <v>138</v>
      </c>
      <c r="B11" s="86" t="s">
        <v>216</v>
      </c>
      <c r="C11" s="12"/>
      <c r="D11" s="151"/>
      <c r="E11" s="151"/>
      <c r="F11" s="14"/>
      <c r="G11" s="12"/>
      <c r="H11" s="151"/>
      <c r="I11" s="151"/>
      <c r="J11" s="14"/>
      <c r="K11" s="12"/>
      <c r="L11" s="151"/>
      <c r="M11" s="151"/>
      <c r="N11" s="14"/>
      <c r="O11" s="15">
        <v>3</v>
      </c>
      <c r="P11" s="151">
        <v>2</v>
      </c>
      <c r="Q11" s="151">
        <v>0</v>
      </c>
      <c r="R11" s="16">
        <v>0</v>
      </c>
      <c r="S11" s="17"/>
    </row>
    <row r="12" spans="1:19" x14ac:dyDescent="0.15">
      <c r="A12" s="83" t="s">
        <v>104</v>
      </c>
      <c r="B12" s="86" t="s">
        <v>333</v>
      </c>
      <c r="C12" s="12"/>
      <c r="D12" s="151"/>
      <c r="E12" s="151"/>
      <c r="F12" s="14"/>
      <c r="G12" s="12"/>
      <c r="H12" s="151"/>
      <c r="I12" s="151"/>
      <c r="J12" s="14"/>
      <c r="K12" s="12"/>
      <c r="L12" s="151"/>
      <c r="M12" s="151"/>
      <c r="N12" s="14"/>
      <c r="O12" s="15">
        <v>3</v>
      </c>
      <c r="P12" s="151">
        <v>0</v>
      </c>
      <c r="Q12" s="151">
        <v>0</v>
      </c>
      <c r="R12" s="16">
        <v>1</v>
      </c>
      <c r="S12" s="17"/>
    </row>
    <row r="13" spans="1:19" x14ac:dyDescent="0.15">
      <c r="A13" s="83" t="s">
        <v>100</v>
      </c>
      <c r="B13" s="86" t="s">
        <v>52</v>
      </c>
      <c r="C13" s="12"/>
      <c r="D13" s="151"/>
      <c r="E13" s="151"/>
      <c r="F13" s="14"/>
      <c r="G13" s="12"/>
      <c r="H13" s="151"/>
      <c r="I13" s="151"/>
      <c r="J13" s="14"/>
      <c r="K13" s="12"/>
      <c r="L13" s="151"/>
      <c r="M13" s="151"/>
      <c r="N13" s="14"/>
      <c r="O13" s="15"/>
      <c r="P13" s="151"/>
      <c r="Q13" s="151"/>
      <c r="R13" s="16"/>
      <c r="S13" s="17"/>
    </row>
    <row r="14" spans="1:19" x14ac:dyDescent="0.15">
      <c r="A14" s="83" t="s">
        <v>118</v>
      </c>
      <c r="B14" s="86" t="s">
        <v>364</v>
      </c>
      <c r="C14" s="12"/>
      <c r="D14" s="151"/>
      <c r="E14" s="151"/>
      <c r="F14" s="14"/>
      <c r="G14" s="12"/>
      <c r="H14" s="151"/>
      <c r="I14" s="151"/>
      <c r="J14" s="14"/>
      <c r="K14" s="12"/>
      <c r="L14" s="151"/>
      <c r="M14" s="151"/>
      <c r="N14" s="14"/>
      <c r="O14" s="15"/>
      <c r="P14" s="151"/>
      <c r="Q14" s="151"/>
      <c r="R14" s="14"/>
      <c r="S14" s="17"/>
    </row>
    <row r="15" spans="1:19" x14ac:dyDescent="0.15">
      <c r="A15" s="83" t="s">
        <v>82</v>
      </c>
      <c r="B15" s="86" t="s">
        <v>338</v>
      </c>
      <c r="C15" s="12"/>
      <c r="D15" s="151"/>
      <c r="E15" s="151"/>
      <c r="F15" s="14"/>
      <c r="G15" s="12"/>
      <c r="H15" s="151"/>
      <c r="I15" s="151"/>
      <c r="J15" s="14"/>
      <c r="K15" s="12"/>
      <c r="L15" s="151"/>
      <c r="M15" s="151"/>
      <c r="N15" s="14"/>
      <c r="O15" s="15"/>
      <c r="P15" s="151"/>
      <c r="Q15" s="151"/>
      <c r="R15" s="14"/>
      <c r="S15" s="17"/>
    </row>
    <row r="16" spans="1:19" x14ac:dyDescent="0.15">
      <c r="A16" s="83"/>
      <c r="B16" s="86"/>
      <c r="C16" s="12"/>
      <c r="D16" s="151"/>
      <c r="E16" s="151"/>
      <c r="F16" s="14"/>
      <c r="G16" s="12"/>
      <c r="H16" s="151"/>
      <c r="I16" s="151"/>
      <c r="J16" s="14"/>
      <c r="K16" s="12"/>
      <c r="L16" s="151"/>
      <c r="M16" s="151"/>
      <c r="N16" s="14"/>
      <c r="O16" s="15"/>
      <c r="P16" s="151"/>
      <c r="Q16" s="151"/>
      <c r="R16" s="14"/>
      <c r="S16" s="17" t="s">
        <v>8</v>
      </c>
    </row>
    <row r="17" spans="1:24" x14ac:dyDescent="0.15">
      <c r="A17" s="83"/>
      <c r="B17" s="86"/>
      <c r="C17" s="12"/>
      <c r="D17" s="151"/>
      <c r="E17" s="151"/>
      <c r="F17" s="14"/>
      <c r="G17" s="12"/>
      <c r="H17" s="151"/>
      <c r="I17" s="151"/>
      <c r="J17" s="14"/>
      <c r="K17" s="12"/>
      <c r="L17" s="151"/>
      <c r="M17" s="151"/>
      <c r="N17" s="14"/>
      <c r="O17" s="15"/>
      <c r="P17" s="151"/>
      <c r="Q17" s="151"/>
      <c r="R17" s="14"/>
      <c r="S17" s="17"/>
    </row>
    <row r="18" spans="1:24" x14ac:dyDescent="0.15">
      <c r="A18" s="83"/>
      <c r="B18" s="86"/>
      <c r="C18" s="12"/>
      <c r="D18" s="151"/>
      <c r="E18" s="151"/>
      <c r="F18" s="14"/>
      <c r="G18" s="12"/>
      <c r="H18" s="151"/>
      <c r="I18" s="151"/>
      <c r="J18" s="14"/>
      <c r="K18" s="12"/>
      <c r="L18" s="151"/>
      <c r="M18" s="151"/>
      <c r="N18" s="14"/>
      <c r="O18" s="15"/>
      <c r="P18" s="151"/>
      <c r="Q18" s="151"/>
      <c r="R18" s="14"/>
      <c r="S18" s="17"/>
    </row>
    <row r="19" spans="1:24" x14ac:dyDescent="0.15">
      <c r="A19" s="83"/>
      <c r="B19" s="86"/>
      <c r="C19" s="12"/>
      <c r="D19" s="151"/>
      <c r="E19" s="151"/>
      <c r="F19" s="14"/>
      <c r="G19" s="12"/>
      <c r="H19" s="151"/>
      <c r="I19" s="151"/>
      <c r="J19" s="14"/>
      <c r="K19" s="12"/>
      <c r="L19" s="151"/>
      <c r="M19" s="151"/>
      <c r="N19" s="14"/>
      <c r="O19" s="15"/>
      <c r="P19" s="151"/>
      <c r="Q19" s="151"/>
      <c r="R19" s="14"/>
      <c r="S19" s="17"/>
    </row>
    <row r="20" spans="1:24" x14ac:dyDescent="0.15">
      <c r="A20" s="83"/>
      <c r="B20" s="86"/>
      <c r="C20" s="12"/>
      <c r="D20" s="151"/>
      <c r="E20" s="151"/>
      <c r="F20" s="14"/>
      <c r="G20" s="12"/>
      <c r="H20" s="151"/>
      <c r="I20" s="151"/>
      <c r="J20" s="14"/>
      <c r="K20" s="12"/>
      <c r="L20" s="151"/>
      <c r="M20" s="151"/>
      <c r="N20" s="14"/>
      <c r="O20" s="15"/>
      <c r="P20" s="151"/>
      <c r="Q20" s="151"/>
      <c r="R20" s="14"/>
      <c r="S20" s="17"/>
    </row>
    <row r="21" spans="1:24" ht="14" thickBot="1" x14ac:dyDescent="0.2">
      <c r="A21" s="83"/>
      <c r="B21" s="118"/>
      <c r="C21" s="119"/>
      <c r="D21" s="120"/>
      <c r="E21" s="120"/>
      <c r="F21" s="121"/>
      <c r="G21" s="119"/>
      <c r="H21" s="120"/>
      <c r="I21" s="120"/>
      <c r="J21" s="121"/>
      <c r="K21" s="119"/>
      <c r="L21" s="120"/>
      <c r="M21" s="120"/>
      <c r="N21" s="121"/>
      <c r="O21" s="157"/>
      <c r="P21" s="120"/>
      <c r="Q21" s="120"/>
      <c r="R21" s="122"/>
      <c r="S21" s="17"/>
    </row>
    <row r="22" spans="1:24" x14ac:dyDescent="0.15">
      <c r="A22" s="18" t="s">
        <v>9</v>
      </c>
      <c r="B22" s="173" t="s">
        <v>263</v>
      </c>
      <c r="C22" s="20">
        <v>19</v>
      </c>
      <c r="D22" s="21">
        <v>4</v>
      </c>
      <c r="E22" s="21">
        <v>7</v>
      </c>
      <c r="F22" s="22">
        <v>4</v>
      </c>
      <c r="G22" s="20">
        <v>20</v>
      </c>
      <c r="H22" s="21">
        <v>4</v>
      </c>
      <c r="I22" s="21">
        <v>5</v>
      </c>
      <c r="J22" s="22">
        <v>7</v>
      </c>
      <c r="K22" s="20"/>
      <c r="L22" s="21"/>
      <c r="M22" s="21"/>
      <c r="N22" s="22"/>
      <c r="O22" s="20">
        <v>29</v>
      </c>
      <c r="P22" s="21">
        <v>14</v>
      </c>
      <c r="Q22" s="21">
        <v>7</v>
      </c>
      <c r="R22" s="23">
        <v>3</v>
      </c>
      <c r="S22" s="24"/>
    </row>
    <row r="23" spans="1:24" x14ac:dyDescent="0.15">
      <c r="A23" s="18"/>
      <c r="B23" s="174" t="s">
        <v>344</v>
      </c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15">
      <c r="A24" s="18"/>
      <c r="B24" s="167" t="s">
        <v>345</v>
      </c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ht="14" thickBot="1" x14ac:dyDescent="0.2">
      <c r="A25" s="18"/>
      <c r="B25" s="167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4" thickBot="1" x14ac:dyDescent="0.2">
      <c r="A26" s="18"/>
      <c r="B26" s="28" t="s">
        <v>10</v>
      </c>
      <c r="C26" s="29">
        <v>19</v>
      </c>
      <c r="D26" s="29">
        <v>4</v>
      </c>
      <c r="E26" s="29">
        <v>7</v>
      </c>
      <c r="F26" s="29">
        <v>4</v>
      </c>
      <c r="G26" s="29">
        <v>20</v>
      </c>
      <c r="H26" s="29">
        <v>4</v>
      </c>
      <c r="I26" s="29">
        <v>5</v>
      </c>
      <c r="J26" s="29">
        <v>7</v>
      </c>
      <c r="K26" s="29">
        <v>0</v>
      </c>
      <c r="L26" s="29">
        <v>0</v>
      </c>
      <c r="M26" s="29">
        <v>0</v>
      </c>
      <c r="N26" s="29">
        <v>0</v>
      </c>
      <c r="O26" s="29">
        <v>29</v>
      </c>
      <c r="P26" s="29">
        <v>14</v>
      </c>
      <c r="Q26" s="29">
        <v>7</v>
      </c>
      <c r="R26" s="29">
        <v>3</v>
      </c>
      <c r="S26" s="24"/>
    </row>
    <row r="27" spans="1:24" ht="14" thickBot="1" x14ac:dyDescent="0.2">
      <c r="A27" s="18"/>
      <c r="B27" s="28" t="s">
        <v>11</v>
      </c>
      <c r="C27" s="30">
        <v>19</v>
      </c>
      <c r="D27" s="30">
        <v>4</v>
      </c>
      <c r="E27" s="30">
        <v>7</v>
      </c>
      <c r="F27" s="30">
        <v>4</v>
      </c>
      <c r="G27" s="30">
        <v>39</v>
      </c>
      <c r="H27" s="30">
        <v>8</v>
      </c>
      <c r="I27" s="30">
        <v>12</v>
      </c>
      <c r="J27" s="30">
        <v>11</v>
      </c>
      <c r="K27" s="30">
        <v>39</v>
      </c>
      <c r="L27" s="30">
        <v>8</v>
      </c>
      <c r="M27" s="30">
        <v>12</v>
      </c>
      <c r="N27" s="30">
        <v>11</v>
      </c>
      <c r="O27" s="31">
        <v>68</v>
      </c>
      <c r="P27" s="30">
        <v>22</v>
      </c>
      <c r="Q27" s="30">
        <v>19</v>
      </c>
      <c r="R27" s="32">
        <v>14</v>
      </c>
      <c r="S27" s="24"/>
    </row>
    <row r="28" spans="1:24" ht="14" thickBot="1" x14ac:dyDescent="0.2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25">
      <c r="A29" s="1" t="s">
        <v>0</v>
      </c>
      <c r="B29" s="2" t="s">
        <v>1</v>
      </c>
      <c r="C29" s="212" t="s">
        <v>158</v>
      </c>
      <c r="D29" s="206"/>
      <c r="E29" s="207"/>
      <c r="F29" s="4">
        <v>16</v>
      </c>
      <c r="G29" s="212" t="s">
        <v>224</v>
      </c>
      <c r="H29" s="206"/>
      <c r="I29" s="207"/>
      <c r="J29" s="4">
        <v>16</v>
      </c>
      <c r="K29" s="212" t="s">
        <v>71</v>
      </c>
      <c r="L29" s="206"/>
      <c r="M29" s="207"/>
      <c r="N29" s="4">
        <v>8</v>
      </c>
      <c r="O29" s="212" t="s">
        <v>225</v>
      </c>
      <c r="P29" s="206"/>
      <c r="Q29" s="207"/>
      <c r="R29" s="5">
        <v>22</v>
      </c>
      <c r="S29" s="38"/>
      <c r="U29" s="39"/>
      <c r="V29" s="40"/>
      <c r="W29" s="39"/>
      <c r="X29" s="39"/>
    </row>
    <row r="30" spans="1:24" ht="14" thickBot="1" x14ac:dyDescent="0.2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188" t="s">
        <v>4</v>
      </c>
      <c r="P30" s="8" t="s">
        <v>5</v>
      </c>
      <c r="Q30" s="8" t="s">
        <v>6</v>
      </c>
      <c r="R30" s="187" t="s">
        <v>7</v>
      </c>
      <c r="S30" s="10"/>
      <c r="U30" s="43"/>
      <c r="V30" s="39"/>
      <c r="W30" s="39"/>
      <c r="X30" s="39"/>
    </row>
    <row r="31" spans="1:24" ht="13" customHeight="1" x14ac:dyDescent="0.15">
      <c r="A31" s="83" t="s">
        <v>204</v>
      </c>
      <c r="B31" s="86" t="s">
        <v>330</v>
      </c>
      <c r="C31" s="12">
        <v>2</v>
      </c>
      <c r="D31" s="151">
        <v>0</v>
      </c>
      <c r="E31" s="151">
        <v>1</v>
      </c>
      <c r="F31" s="14">
        <v>0</v>
      </c>
      <c r="G31" s="12">
        <v>3</v>
      </c>
      <c r="H31" s="151">
        <v>3</v>
      </c>
      <c r="I31" s="151">
        <v>0</v>
      </c>
      <c r="J31" s="14">
        <v>1</v>
      </c>
      <c r="K31" s="12">
        <v>5</v>
      </c>
      <c r="L31" s="151">
        <v>2</v>
      </c>
      <c r="M31" s="151">
        <v>2</v>
      </c>
      <c r="N31" s="14">
        <v>1</v>
      </c>
      <c r="O31" s="15">
        <v>2</v>
      </c>
      <c r="P31" s="151">
        <v>1</v>
      </c>
      <c r="Q31" s="151">
        <v>1</v>
      </c>
      <c r="R31" s="16">
        <v>0</v>
      </c>
      <c r="S31" s="17"/>
      <c r="U31" s="41"/>
      <c r="V31" s="42"/>
      <c r="W31" s="41"/>
      <c r="X31" s="39"/>
    </row>
    <row r="32" spans="1:24" ht="13" customHeight="1" x14ac:dyDescent="0.15">
      <c r="A32" s="83" t="s">
        <v>97</v>
      </c>
      <c r="B32" s="86" t="s">
        <v>334</v>
      </c>
      <c r="C32" s="12">
        <v>3</v>
      </c>
      <c r="D32" s="151">
        <v>1</v>
      </c>
      <c r="E32" s="151">
        <v>1</v>
      </c>
      <c r="F32" s="14">
        <v>0</v>
      </c>
      <c r="G32" s="12">
        <v>3</v>
      </c>
      <c r="H32" s="151">
        <v>1</v>
      </c>
      <c r="I32" s="151">
        <v>0</v>
      </c>
      <c r="J32" s="14">
        <v>0</v>
      </c>
      <c r="K32" s="12"/>
      <c r="L32" s="151"/>
      <c r="M32" s="151"/>
      <c r="N32" s="14"/>
      <c r="O32" s="15">
        <v>2</v>
      </c>
      <c r="P32" s="151">
        <v>0</v>
      </c>
      <c r="Q32" s="151">
        <v>2</v>
      </c>
      <c r="R32" s="16">
        <v>0</v>
      </c>
      <c r="S32" s="17"/>
      <c r="U32" s="43"/>
      <c r="V32" s="39"/>
      <c r="W32" s="39"/>
      <c r="X32" s="39"/>
    </row>
    <row r="33" spans="1:24" ht="13" customHeight="1" x14ac:dyDescent="0.15">
      <c r="A33" s="83" t="s">
        <v>179</v>
      </c>
      <c r="B33" s="86" t="s">
        <v>251</v>
      </c>
      <c r="C33" s="12">
        <v>1</v>
      </c>
      <c r="D33" s="151">
        <v>0</v>
      </c>
      <c r="E33" s="151">
        <v>1</v>
      </c>
      <c r="F33" s="14">
        <v>2</v>
      </c>
      <c r="G33" s="12">
        <v>2</v>
      </c>
      <c r="H33" s="151">
        <v>2</v>
      </c>
      <c r="I33" s="151">
        <v>0</v>
      </c>
      <c r="J33" s="14">
        <v>0</v>
      </c>
      <c r="K33" s="12">
        <v>5</v>
      </c>
      <c r="L33" s="151">
        <v>2</v>
      </c>
      <c r="M33" s="151">
        <v>2</v>
      </c>
      <c r="N33" s="14">
        <v>1</v>
      </c>
      <c r="O33" s="15">
        <v>3</v>
      </c>
      <c r="P33" s="151">
        <v>0</v>
      </c>
      <c r="Q33" s="151">
        <v>2</v>
      </c>
      <c r="R33" s="16">
        <v>4</v>
      </c>
      <c r="S33" s="17"/>
      <c r="U33" s="39"/>
      <c r="V33" s="39"/>
      <c r="W33" s="39"/>
      <c r="X33" s="39"/>
    </row>
    <row r="34" spans="1:24" ht="13" customHeight="1" x14ac:dyDescent="0.2">
      <c r="A34" s="83" t="s">
        <v>106</v>
      </c>
      <c r="B34" s="86" t="s">
        <v>183</v>
      </c>
      <c r="C34" s="12">
        <v>2</v>
      </c>
      <c r="D34" s="151">
        <v>0</v>
      </c>
      <c r="E34" s="151">
        <v>0</v>
      </c>
      <c r="F34" s="14">
        <v>0</v>
      </c>
      <c r="G34" s="12">
        <v>3</v>
      </c>
      <c r="H34" s="151">
        <v>2</v>
      </c>
      <c r="I34" s="151">
        <v>0</v>
      </c>
      <c r="J34" s="14">
        <v>2</v>
      </c>
      <c r="K34" s="12">
        <v>2</v>
      </c>
      <c r="L34" s="151">
        <v>2</v>
      </c>
      <c r="M34" s="151">
        <v>0</v>
      </c>
      <c r="N34" s="14">
        <v>0</v>
      </c>
      <c r="O34" s="15">
        <v>2</v>
      </c>
      <c r="P34" s="151">
        <v>0</v>
      </c>
      <c r="Q34" s="151">
        <v>1</v>
      </c>
      <c r="R34" s="16">
        <v>0</v>
      </c>
      <c r="S34" s="17"/>
      <c r="U34" s="43"/>
      <c r="V34" s="39"/>
      <c r="W34" s="44"/>
      <c r="X34" s="39"/>
    </row>
    <row r="35" spans="1:24" ht="13" customHeight="1" x14ac:dyDescent="0.2">
      <c r="A35" s="83" t="s">
        <v>113</v>
      </c>
      <c r="B35" s="86" t="s">
        <v>287</v>
      </c>
      <c r="C35" s="12"/>
      <c r="D35" s="151"/>
      <c r="E35" s="151"/>
      <c r="F35" s="14"/>
      <c r="G35" s="12"/>
      <c r="H35" s="151"/>
      <c r="I35" s="151"/>
      <c r="J35" s="14"/>
      <c r="K35" s="12"/>
      <c r="L35" s="151"/>
      <c r="M35" s="151"/>
      <c r="N35" s="14"/>
      <c r="O35" s="15"/>
      <c r="P35" s="151"/>
      <c r="Q35" s="151"/>
      <c r="R35" s="16"/>
      <c r="S35" s="17"/>
      <c r="U35" s="43"/>
      <c r="V35" s="39"/>
      <c r="W35" s="44"/>
      <c r="X35" s="39"/>
    </row>
    <row r="36" spans="1:24" ht="13" customHeight="1" x14ac:dyDescent="0.2">
      <c r="A36" s="83" t="s">
        <v>83</v>
      </c>
      <c r="B36" s="86" t="s">
        <v>331</v>
      </c>
      <c r="C36" s="12">
        <v>1</v>
      </c>
      <c r="D36" s="151">
        <v>0</v>
      </c>
      <c r="E36" s="151">
        <v>0</v>
      </c>
      <c r="F36" s="14">
        <v>0</v>
      </c>
      <c r="G36" s="12">
        <v>5</v>
      </c>
      <c r="H36" s="151">
        <v>1</v>
      </c>
      <c r="I36" s="151">
        <v>2</v>
      </c>
      <c r="J36" s="14">
        <v>1</v>
      </c>
      <c r="K36" s="12">
        <v>5</v>
      </c>
      <c r="L36" s="151">
        <v>3</v>
      </c>
      <c r="M36" s="151">
        <v>1</v>
      </c>
      <c r="N36" s="14">
        <v>2</v>
      </c>
      <c r="O36" s="15">
        <v>4</v>
      </c>
      <c r="P36" s="151">
        <v>1</v>
      </c>
      <c r="Q36" s="151">
        <v>1</v>
      </c>
      <c r="R36" s="16">
        <v>3</v>
      </c>
      <c r="S36" s="17" t="s">
        <v>8</v>
      </c>
      <c r="U36" s="43"/>
      <c r="V36" s="39"/>
      <c r="W36" s="44"/>
      <c r="X36" s="39"/>
    </row>
    <row r="37" spans="1:24" ht="13" customHeight="1" x14ac:dyDescent="0.2">
      <c r="A37" s="83" t="s">
        <v>103</v>
      </c>
      <c r="B37" s="86" t="s">
        <v>167</v>
      </c>
      <c r="C37" s="12">
        <v>1</v>
      </c>
      <c r="D37" s="151">
        <v>0</v>
      </c>
      <c r="E37" s="151">
        <v>1</v>
      </c>
      <c r="F37" s="14">
        <v>0</v>
      </c>
      <c r="G37" s="12">
        <v>5</v>
      </c>
      <c r="H37" s="151">
        <v>2</v>
      </c>
      <c r="I37" s="151">
        <v>2</v>
      </c>
      <c r="J37" s="14">
        <v>0</v>
      </c>
      <c r="K37" s="12">
        <v>5</v>
      </c>
      <c r="L37" s="151">
        <v>2</v>
      </c>
      <c r="M37" s="151">
        <v>3</v>
      </c>
      <c r="N37" s="14">
        <v>1</v>
      </c>
      <c r="O37" s="15">
        <v>2</v>
      </c>
      <c r="P37" s="151">
        <v>1</v>
      </c>
      <c r="Q37" s="151">
        <v>0</v>
      </c>
      <c r="R37" s="16">
        <v>0</v>
      </c>
      <c r="S37" s="17"/>
      <c r="U37" s="43"/>
      <c r="V37" s="39"/>
      <c r="W37" s="44"/>
      <c r="X37" s="39"/>
    </row>
    <row r="38" spans="1:24" ht="13" customHeight="1" x14ac:dyDescent="0.2">
      <c r="A38" s="83" t="s">
        <v>102</v>
      </c>
      <c r="B38" s="86" t="s">
        <v>332</v>
      </c>
      <c r="C38" s="12">
        <v>1</v>
      </c>
      <c r="D38" s="151">
        <v>0</v>
      </c>
      <c r="E38" s="151">
        <v>1</v>
      </c>
      <c r="F38" s="14">
        <v>1</v>
      </c>
      <c r="G38" s="12">
        <v>2</v>
      </c>
      <c r="H38" s="151">
        <v>0</v>
      </c>
      <c r="I38" s="151">
        <v>2</v>
      </c>
      <c r="J38" s="14">
        <v>1</v>
      </c>
      <c r="K38" s="12">
        <v>0</v>
      </c>
      <c r="L38" s="151">
        <v>0</v>
      </c>
      <c r="M38" s="151">
        <v>0</v>
      </c>
      <c r="N38" s="14">
        <v>0</v>
      </c>
      <c r="O38" s="15">
        <v>2</v>
      </c>
      <c r="P38" s="151">
        <v>0</v>
      </c>
      <c r="Q38" s="151">
        <v>0</v>
      </c>
      <c r="R38" s="16">
        <v>1</v>
      </c>
      <c r="S38" s="17"/>
      <c r="U38" s="43"/>
      <c r="V38" s="39"/>
      <c r="W38" s="44"/>
      <c r="X38" s="39"/>
    </row>
    <row r="39" spans="1:24" ht="13" customHeight="1" x14ac:dyDescent="0.2">
      <c r="A39" s="83" t="s">
        <v>138</v>
      </c>
      <c r="B39" s="86" t="s">
        <v>216</v>
      </c>
      <c r="C39" s="12">
        <v>1</v>
      </c>
      <c r="D39" s="151">
        <v>0</v>
      </c>
      <c r="E39" s="151">
        <v>0</v>
      </c>
      <c r="F39" s="14">
        <v>0</v>
      </c>
      <c r="G39" s="12">
        <v>2</v>
      </c>
      <c r="H39" s="151">
        <v>1</v>
      </c>
      <c r="I39" s="151">
        <v>1</v>
      </c>
      <c r="J39" s="14">
        <v>0</v>
      </c>
      <c r="K39" s="12">
        <v>2</v>
      </c>
      <c r="L39" s="151">
        <v>0</v>
      </c>
      <c r="M39" s="151">
        <v>0</v>
      </c>
      <c r="N39" s="14">
        <v>0</v>
      </c>
      <c r="O39" s="15">
        <v>1</v>
      </c>
      <c r="P39" s="151">
        <v>0</v>
      </c>
      <c r="Q39" s="151">
        <v>0</v>
      </c>
      <c r="R39" s="16">
        <v>0</v>
      </c>
      <c r="S39" s="17"/>
      <c r="U39" s="43"/>
      <c r="V39" s="39"/>
      <c r="W39" s="44"/>
      <c r="X39" s="39"/>
    </row>
    <row r="40" spans="1:24" ht="13" customHeight="1" x14ac:dyDescent="0.2">
      <c r="A40" s="83" t="s">
        <v>104</v>
      </c>
      <c r="B40" s="86" t="s">
        <v>333</v>
      </c>
      <c r="C40" s="12">
        <v>1</v>
      </c>
      <c r="D40" s="151">
        <v>0</v>
      </c>
      <c r="E40" s="151">
        <v>1</v>
      </c>
      <c r="F40" s="14">
        <v>1</v>
      </c>
      <c r="G40" s="12">
        <v>2</v>
      </c>
      <c r="H40" s="151">
        <v>0</v>
      </c>
      <c r="I40" s="151">
        <v>2</v>
      </c>
      <c r="J40" s="14">
        <v>1</v>
      </c>
      <c r="K40" s="12">
        <v>4</v>
      </c>
      <c r="L40" s="151">
        <v>2</v>
      </c>
      <c r="M40" s="151">
        <v>1</v>
      </c>
      <c r="N40" s="14">
        <v>3</v>
      </c>
      <c r="O40" s="15">
        <v>3</v>
      </c>
      <c r="P40" s="151">
        <v>1</v>
      </c>
      <c r="Q40" s="151">
        <v>2</v>
      </c>
      <c r="R40" s="16">
        <v>1</v>
      </c>
      <c r="S40" s="17"/>
      <c r="U40" s="43"/>
      <c r="V40" s="39"/>
      <c r="W40" s="44"/>
      <c r="X40" s="39"/>
    </row>
    <row r="41" spans="1:24" ht="13" customHeight="1" x14ac:dyDescent="0.2">
      <c r="A41" s="83" t="s">
        <v>100</v>
      </c>
      <c r="B41" s="86" t="s">
        <v>52</v>
      </c>
      <c r="C41" s="12">
        <v>2</v>
      </c>
      <c r="D41" s="151">
        <v>0</v>
      </c>
      <c r="E41" s="151">
        <v>2</v>
      </c>
      <c r="F41" s="14">
        <v>0</v>
      </c>
      <c r="G41" s="12"/>
      <c r="H41" s="151"/>
      <c r="I41" s="151"/>
      <c r="J41" s="14"/>
      <c r="K41" s="12"/>
      <c r="L41" s="151"/>
      <c r="M41" s="151"/>
      <c r="N41" s="14"/>
      <c r="O41" s="15"/>
      <c r="P41" s="151"/>
      <c r="Q41" s="151"/>
      <c r="R41" s="16"/>
      <c r="S41" s="17"/>
      <c r="U41" s="43"/>
      <c r="V41" s="39"/>
      <c r="W41" s="44"/>
      <c r="X41" s="39"/>
    </row>
    <row r="42" spans="1:24" x14ac:dyDescent="0.15">
      <c r="A42" s="83" t="s">
        <v>118</v>
      </c>
      <c r="B42" s="86" t="s">
        <v>364</v>
      </c>
      <c r="C42" s="12">
        <v>2</v>
      </c>
      <c r="D42" s="151">
        <v>0</v>
      </c>
      <c r="E42" s="151">
        <v>0</v>
      </c>
      <c r="F42" s="14">
        <v>0</v>
      </c>
      <c r="G42" s="12"/>
      <c r="H42" s="151"/>
      <c r="I42" s="151"/>
      <c r="J42" s="14"/>
      <c r="K42" s="12"/>
      <c r="L42" s="151"/>
      <c r="M42" s="151"/>
      <c r="N42" s="14"/>
      <c r="O42" s="15">
        <v>1</v>
      </c>
      <c r="P42" s="151">
        <v>0</v>
      </c>
      <c r="Q42" s="151">
        <v>0</v>
      </c>
      <c r="R42" s="16">
        <v>0</v>
      </c>
      <c r="S42" s="17"/>
      <c r="U42" s="43"/>
      <c r="V42" s="39"/>
      <c r="W42" s="39"/>
      <c r="X42" s="39"/>
    </row>
    <row r="43" spans="1:24" x14ac:dyDescent="0.15">
      <c r="A43" s="83" t="s">
        <v>82</v>
      </c>
      <c r="B43" s="86" t="s">
        <v>338</v>
      </c>
      <c r="C43" s="12">
        <v>2</v>
      </c>
      <c r="D43" s="151">
        <v>0</v>
      </c>
      <c r="E43" s="151">
        <v>1</v>
      </c>
      <c r="F43" s="14">
        <v>0</v>
      </c>
      <c r="G43" s="12">
        <v>3</v>
      </c>
      <c r="H43" s="151">
        <v>0</v>
      </c>
      <c r="I43" s="151">
        <v>2</v>
      </c>
      <c r="J43" s="14">
        <v>0</v>
      </c>
      <c r="K43" s="12"/>
      <c r="L43" s="151"/>
      <c r="M43" s="151"/>
      <c r="N43" s="14"/>
      <c r="O43" s="15"/>
      <c r="P43" s="151"/>
      <c r="Q43" s="151"/>
      <c r="R43" s="16"/>
      <c r="S43" s="17"/>
      <c r="U43" s="43"/>
      <c r="V43" s="39"/>
      <c r="W43" s="39"/>
      <c r="X43" s="39"/>
    </row>
    <row r="44" spans="1:24" x14ac:dyDescent="0.15">
      <c r="A44" s="83">
        <v>0</v>
      </c>
      <c r="B44" s="86">
        <v>0</v>
      </c>
      <c r="C44" s="12"/>
      <c r="D44" s="151"/>
      <c r="E44" s="151"/>
      <c r="F44" s="14"/>
      <c r="G44" s="12"/>
      <c r="H44" s="151"/>
      <c r="I44" s="151"/>
      <c r="J44" s="14"/>
      <c r="K44" s="12"/>
      <c r="L44" s="151"/>
      <c r="M44" s="151"/>
      <c r="N44" s="14"/>
      <c r="O44" s="15"/>
      <c r="P44" s="151"/>
      <c r="Q44" s="151"/>
      <c r="R44" s="16"/>
      <c r="S44" s="17" t="s">
        <v>8</v>
      </c>
      <c r="U44" s="43"/>
      <c r="V44" s="39"/>
      <c r="W44" s="39"/>
      <c r="X44" s="39"/>
    </row>
    <row r="45" spans="1:24" x14ac:dyDescent="0.15">
      <c r="A45" s="83">
        <v>0</v>
      </c>
      <c r="B45" s="87">
        <v>0</v>
      </c>
      <c r="C45" s="12"/>
      <c r="D45" s="151"/>
      <c r="E45" s="151"/>
      <c r="F45" s="14"/>
      <c r="G45" s="12"/>
      <c r="H45" s="151"/>
      <c r="I45" s="151"/>
      <c r="J45" s="14"/>
      <c r="K45" s="12"/>
      <c r="L45" s="151"/>
      <c r="M45" s="151"/>
      <c r="N45" s="14"/>
      <c r="O45" s="15"/>
      <c r="P45" s="151"/>
      <c r="Q45" s="151"/>
      <c r="R45" s="14"/>
      <c r="S45" s="17"/>
      <c r="U45" s="43"/>
      <c r="V45" s="39"/>
      <c r="W45" s="39"/>
      <c r="X45" s="39"/>
    </row>
    <row r="46" spans="1:24" x14ac:dyDescent="0.15">
      <c r="A46" s="83">
        <v>0</v>
      </c>
      <c r="B46" s="86">
        <v>0</v>
      </c>
      <c r="C46" s="12"/>
      <c r="D46" s="151"/>
      <c r="E46" s="151"/>
      <c r="F46" s="14"/>
      <c r="G46" s="12"/>
      <c r="H46" s="151"/>
      <c r="I46" s="151"/>
      <c r="J46" s="14"/>
      <c r="K46" s="12"/>
      <c r="L46" s="151"/>
      <c r="M46" s="151"/>
      <c r="N46" s="14"/>
      <c r="O46" s="15"/>
      <c r="P46" s="151"/>
      <c r="Q46" s="151"/>
      <c r="R46" s="14"/>
      <c r="S46" s="17"/>
      <c r="U46" s="43"/>
      <c r="V46" s="39"/>
      <c r="W46" s="39"/>
      <c r="X46" s="39"/>
    </row>
    <row r="47" spans="1:24" x14ac:dyDescent="0.15">
      <c r="A47" s="83">
        <v>0</v>
      </c>
      <c r="B47" s="86">
        <v>0</v>
      </c>
      <c r="C47" s="12"/>
      <c r="D47" s="151"/>
      <c r="E47" s="151"/>
      <c r="F47" s="14"/>
      <c r="G47" s="12"/>
      <c r="H47" s="151"/>
      <c r="I47" s="151"/>
      <c r="J47" s="14"/>
      <c r="K47" s="12"/>
      <c r="L47" s="151"/>
      <c r="M47" s="151"/>
      <c r="N47" s="14"/>
      <c r="O47" s="15"/>
      <c r="P47" s="151"/>
      <c r="Q47" s="151"/>
      <c r="R47" s="14"/>
      <c r="S47" s="17"/>
      <c r="U47" s="43"/>
      <c r="V47" s="39"/>
      <c r="W47" s="39"/>
      <c r="X47" s="39"/>
    </row>
    <row r="48" spans="1:24" x14ac:dyDescent="0.15">
      <c r="A48" s="83">
        <v>0</v>
      </c>
      <c r="B48" s="86">
        <v>0</v>
      </c>
      <c r="C48" s="12"/>
      <c r="D48" s="151"/>
      <c r="E48" s="151"/>
      <c r="F48" s="14"/>
      <c r="G48" s="12"/>
      <c r="H48" s="151"/>
      <c r="I48" s="151"/>
      <c r="J48" s="14"/>
      <c r="K48" s="12"/>
      <c r="L48" s="151"/>
      <c r="M48" s="151"/>
      <c r="N48" s="14"/>
      <c r="O48" s="15"/>
      <c r="P48" s="151"/>
      <c r="Q48" s="151"/>
      <c r="R48" s="14"/>
      <c r="S48" s="17"/>
      <c r="U48" s="43"/>
      <c r="V48" s="39"/>
      <c r="W48" s="39"/>
      <c r="X48" s="39"/>
    </row>
    <row r="49" spans="1:30" ht="14" thickBot="1" x14ac:dyDescent="0.2">
      <c r="A49" s="83"/>
      <c r="B49" s="118"/>
      <c r="C49" s="119"/>
      <c r="D49" s="120"/>
      <c r="E49" s="120"/>
      <c r="F49" s="121"/>
      <c r="G49" s="119"/>
      <c r="H49" s="120"/>
      <c r="I49" s="120"/>
      <c r="J49" s="121"/>
      <c r="K49" s="119"/>
      <c r="L49" s="120"/>
      <c r="M49" s="120"/>
      <c r="N49" s="121"/>
      <c r="O49" s="157"/>
      <c r="P49" s="120"/>
      <c r="Q49" s="120"/>
      <c r="R49" s="122"/>
      <c r="S49" s="17"/>
      <c r="U49" s="43"/>
      <c r="V49" s="39"/>
      <c r="W49" s="39"/>
      <c r="X49" s="39"/>
    </row>
    <row r="50" spans="1:30" x14ac:dyDescent="0.15">
      <c r="A50" s="18" t="s">
        <v>9</v>
      </c>
      <c r="B50" s="19" t="s">
        <v>263</v>
      </c>
      <c r="C50" s="20">
        <v>19</v>
      </c>
      <c r="D50" s="21">
        <v>1</v>
      </c>
      <c r="E50" s="21">
        <v>9</v>
      </c>
      <c r="F50" s="22">
        <v>4</v>
      </c>
      <c r="G50" s="20">
        <v>30</v>
      </c>
      <c r="H50" s="21">
        <v>12</v>
      </c>
      <c r="I50" s="21">
        <v>11</v>
      </c>
      <c r="J50" s="22">
        <v>6</v>
      </c>
      <c r="K50" s="20">
        <v>28</v>
      </c>
      <c r="L50" s="21">
        <v>13</v>
      </c>
      <c r="M50" s="21">
        <v>9</v>
      </c>
      <c r="N50" s="22">
        <v>8</v>
      </c>
      <c r="O50" s="20">
        <v>11</v>
      </c>
      <c r="P50" s="21">
        <v>4</v>
      </c>
      <c r="Q50" s="21">
        <v>3</v>
      </c>
      <c r="R50" s="23">
        <v>9</v>
      </c>
      <c r="S50" s="24"/>
      <c r="U50" s="39"/>
      <c r="V50" s="39"/>
      <c r="W50" s="39"/>
      <c r="X50" s="39"/>
    </row>
    <row r="51" spans="1:30" x14ac:dyDescent="0.15">
      <c r="A51" s="18"/>
      <c r="B51" s="167" t="s">
        <v>344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>
        <v>5</v>
      </c>
      <c r="P51" s="56"/>
      <c r="Q51" s="56">
        <v>4</v>
      </c>
      <c r="R51" s="91"/>
      <c r="S51" s="24"/>
      <c r="U51" s="39"/>
      <c r="V51" s="39"/>
      <c r="W51" s="39"/>
      <c r="X51" s="39"/>
    </row>
    <row r="52" spans="1:30" x14ac:dyDescent="0.15">
      <c r="A52" s="18"/>
      <c r="B52" s="167" t="s">
        <v>345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>
        <v>6</v>
      </c>
      <c r="P52" s="56"/>
      <c r="Q52" s="56">
        <v>2</v>
      </c>
      <c r="R52" s="91"/>
      <c r="S52" s="24"/>
      <c r="U52" s="39"/>
      <c r="V52" s="39"/>
      <c r="W52" s="39"/>
      <c r="X52" s="39"/>
    </row>
    <row r="53" spans="1:30" ht="14" thickBot="1" x14ac:dyDescent="0.2">
      <c r="A53" s="18"/>
      <c r="B53" s="167"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4" thickBot="1" x14ac:dyDescent="0.2">
      <c r="A54" s="18"/>
      <c r="B54" s="28" t="s">
        <v>10</v>
      </c>
      <c r="C54" s="29">
        <v>19</v>
      </c>
      <c r="D54" s="29">
        <v>1</v>
      </c>
      <c r="E54" s="29">
        <v>9</v>
      </c>
      <c r="F54" s="29">
        <v>4</v>
      </c>
      <c r="G54" s="29">
        <v>30</v>
      </c>
      <c r="H54" s="29">
        <v>12</v>
      </c>
      <c r="I54" s="29">
        <v>11</v>
      </c>
      <c r="J54" s="29">
        <v>6</v>
      </c>
      <c r="K54" s="29">
        <v>28</v>
      </c>
      <c r="L54" s="29">
        <v>13</v>
      </c>
      <c r="M54" s="29">
        <v>9</v>
      </c>
      <c r="N54" s="29">
        <v>8</v>
      </c>
      <c r="O54" s="29">
        <v>22</v>
      </c>
      <c r="P54" s="29">
        <v>4</v>
      </c>
      <c r="Q54" s="29">
        <v>9</v>
      </c>
      <c r="R54" s="29">
        <v>9</v>
      </c>
      <c r="S54" s="24"/>
      <c r="U54" s="39"/>
      <c r="V54" s="39"/>
      <c r="W54" s="39"/>
      <c r="X54" s="39"/>
    </row>
    <row r="55" spans="1:30" ht="14" thickBot="1" x14ac:dyDescent="0.2">
      <c r="A55" s="18"/>
      <c r="B55" s="28" t="s">
        <v>11</v>
      </c>
      <c r="C55" s="30">
        <v>87</v>
      </c>
      <c r="D55" s="30">
        <v>23</v>
      </c>
      <c r="E55" s="30">
        <v>28</v>
      </c>
      <c r="F55" s="30">
        <v>18</v>
      </c>
      <c r="G55" s="30">
        <v>117</v>
      </c>
      <c r="H55" s="30">
        <v>35</v>
      </c>
      <c r="I55" s="30">
        <v>39</v>
      </c>
      <c r="J55" s="30">
        <v>24</v>
      </c>
      <c r="K55" s="30">
        <v>145</v>
      </c>
      <c r="L55" s="30">
        <v>48</v>
      </c>
      <c r="M55" s="30">
        <v>48</v>
      </c>
      <c r="N55" s="30">
        <v>32</v>
      </c>
      <c r="O55" s="31">
        <v>167</v>
      </c>
      <c r="P55" s="30">
        <v>52</v>
      </c>
      <c r="Q55" s="30">
        <v>57</v>
      </c>
      <c r="R55" s="32">
        <v>41</v>
      </c>
      <c r="S55" s="45"/>
      <c r="U55" s="39"/>
      <c r="V55" s="39"/>
      <c r="W55" s="39"/>
      <c r="X55" s="39"/>
    </row>
    <row r="56" spans="1:30" ht="14" thickBot="1" x14ac:dyDescent="0.2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4" thickBot="1" x14ac:dyDescent="0.2">
      <c r="A57" s="1" t="s">
        <v>0</v>
      </c>
      <c r="B57" s="28" t="s">
        <v>1</v>
      </c>
      <c r="C57" s="205"/>
      <c r="D57" s="206"/>
      <c r="E57" s="207"/>
      <c r="F57" s="49"/>
      <c r="G57" s="205"/>
      <c r="H57" s="206"/>
      <c r="I57" s="207"/>
      <c r="J57" s="49"/>
      <c r="K57" s="205"/>
      <c r="L57" s="206"/>
      <c r="M57" s="211"/>
      <c r="N57" s="50"/>
      <c r="O57" s="51" t="s">
        <v>14</v>
      </c>
      <c r="P57" s="52"/>
      <c r="Q57" s="4"/>
      <c r="R57" s="53">
        <v>100</v>
      </c>
      <c r="S57" s="54" t="s">
        <v>15</v>
      </c>
    </row>
    <row r="58" spans="1:30" ht="14" thickBot="1" x14ac:dyDescent="0.2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386</v>
      </c>
      <c r="AB58" s="57" t="s">
        <v>34</v>
      </c>
      <c r="AC58" s="57" t="s">
        <v>22</v>
      </c>
      <c r="AD58" s="104" t="s">
        <v>43</v>
      </c>
    </row>
    <row r="59" spans="1:30" ht="14" thickTop="1" x14ac:dyDescent="0.15">
      <c r="A59" s="83" t="s">
        <v>204</v>
      </c>
      <c r="B59" s="86" t="s">
        <v>330</v>
      </c>
      <c r="C59" s="12"/>
      <c r="D59" s="151"/>
      <c r="E59" s="151"/>
      <c r="F59" s="14"/>
      <c r="G59" s="12"/>
      <c r="H59" s="151"/>
      <c r="I59" s="151"/>
      <c r="J59" s="14"/>
      <c r="K59" s="12"/>
      <c r="L59" s="151"/>
      <c r="M59" s="151"/>
      <c r="N59" s="14"/>
      <c r="O59" s="58">
        <v>22</v>
      </c>
      <c r="P59" s="88">
        <v>8</v>
      </c>
      <c r="Q59" s="88">
        <v>9</v>
      </c>
      <c r="R59" s="89">
        <v>5</v>
      </c>
      <c r="S59" s="84">
        <v>0.36363636363636365</v>
      </c>
      <c r="U59" s="43" t="s">
        <v>204</v>
      </c>
      <c r="V59" s="86" t="s">
        <v>330</v>
      </c>
      <c r="W59" s="59">
        <v>5</v>
      </c>
      <c r="X59" s="59">
        <v>5</v>
      </c>
      <c r="Y59" s="60">
        <v>0.36363636363636365</v>
      </c>
      <c r="Z59" s="60" t="s">
        <v>276</v>
      </c>
      <c r="AA59" s="60">
        <v>0.7142857142857143</v>
      </c>
      <c r="AB59" s="60" t="s">
        <v>276</v>
      </c>
      <c r="AC59" s="59">
        <v>7</v>
      </c>
      <c r="AD59" s="105">
        <v>0.36363636363636365</v>
      </c>
    </row>
    <row r="60" spans="1:30" x14ac:dyDescent="0.15">
      <c r="A60" s="83" t="s">
        <v>97</v>
      </c>
      <c r="B60" s="86" t="s">
        <v>334</v>
      </c>
      <c r="C60" s="12"/>
      <c r="D60" s="151"/>
      <c r="E60" s="151"/>
      <c r="F60" s="14"/>
      <c r="G60" s="12"/>
      <c r="H60" s="151"/>
      <c r="I60" s="151"/>
      <c r="J60" s="14"/>
      <c r="K60" s="12"/>
      <c r="L60" s="151"/>
      <c r="M60" s="151"/>
      <c r="N60" s="14"/>
      <c r="O60" s="90">
        <v>17</v>
      </c>
      <c r="P60" s="56">
        <v>5</v>
      </c>
      <c r="Q60" s="56">
        <v>5</v>
      </c>
      <c r="R60" s="91">
        <v>0</v>
      </c>
      <c r="S60" s="85">
        <v>0.29411764705882354</v>
      </c>
      <c r="U60" s="43" t="s">
        <v>97</v>
      </c>
      <c r="V60" s="86" t="s">
        <v>334</v>
      </c>
      <c r="W60" s="59">
        <v>0</v>
      </c>
      <c r="X60" s="59" t="s">
        <v>387</v>
      </c>
      <c r="Y60" s="60">
        <v>0.29411764705882354</v>
      </c>
      <c r="Z60" s="60" t="s">
        <v>141</v>
      </c>
      <c r="AA60" s="60">
        <v>0</v>
      </c>
      <c r="AB60" s="60" t="s">
        <v>276</v>
      </c>
      <c r="AC60" s="59">
        <v>6</v>
      </c>
      <c r="AD60" s="105">
        <v>0.25</v>
      </c>
    </row>
    <row r="61" spans="1:30" x14ac:dyDescent="0.15">
      <c r="A61" s="83" t="s">
        <v>179</v>
      </c>
      <c r="B61" s="86" t="s">
        <v>251</v>
      </c>
      <c r="C61" s="12"/>
      <c r="D61" s="151"/>
      <c r="E61" s="151"/>
      <c r="F61" s="14"/>
      <c r="G61" s="12"/>
      <c r="H61" s="151"/>
      <c r="I61" s="151"/>
      <c r="J61" s="14"/>
      <c r="K61" s="12"/>
      <c r="L61" s="151"/>
      <c r="M61" s="151"/>
      <c r="N61" s="14"/>
      <c r="O61" s="90">
        <v>24</v>
      </c>
      <c r="P61" s="56">
        <v>8</v>
      </c>
      <c r="Q61" s="56">
        <v>9</v>
      </c>
      <c r="R61" s="91">
        <v>11</v>
      </c>
      <c r="S61" s="85">
        <v>0.33333333333333331</v>
      </c>
      <c r="U61" s="43" t="s">
        <v>179</v>
      </c>
      <c r="V61" s="86" t="s">
        <v>251</v>
      </c>
      <c r="W61" s="59">
        <v>11</v>
      </c>
      <c r="X61" s="59">
        <v>11</v>
      </c>
      <c r="Y61" s="60">
        <v>0.33333333333333331</v>
      </c>
      <c r="Z61" s="60" t="s">
        <v>276</v>
      </c>
      <c r="AA61" s="60">
        <v>1.5714285714285714</v>
      </c>
      <c r="AB61" s="60" t="s">
        <v>276</v>
      </c>
      <c r="AC61" s="59">
        <v>7</v>
      </c>
      <c r="AD61" s="105">
        <v>0.33333333333333331</v>
      </c>
    </row>
    <row r="62" spans="1:30" x14ac:dyDescent="0.15">
      <c r="A62" s="83" t="s">
        <v>106</v>
      </c>
      <c r="B62" s="86" t="s">
        <v>183</v>
      </c>
      <c r="C62" s="12"/>
      <c r="D62" s="151"/>
      <c r="E62" s="151"/>
      <c r="F62" s="14"/>
      <c r="G62" s="12"/>
      <c r="H62" s="151"/>
      <c r="I62" s="151"/>
      <c r="J62" s="14"/>
      <c r="K62" s="12"/>
      <c r="L62" s="151"/>
      <c r="M62" s="151"/>
      <c r="N62" s="14"/>
      <c r="O62" s="90">
        <v>17</v>
      </c>
      <c r="P62" s="56">
        <v>4</v>
      </c>
      <c r="Q62" s="56">
        <v>4</v>
      </c>
      <c r="R62" s="91">
        <v>7</v>
      </c>
      <c r="S62" s="85">
        <v>0.23529411764705882</v>
      </c>
      <c r="U62" s="43" t="s">
        <v>106</v>
      </c>
      <c r="V62" s="86" t="s">
        <v>183</v>
      </c>
      <c r="W62" s="59">
        <v>7</v>
      </c>
      <c r="X62" s="59">
        <v>7</v>
      </c>
      <c r="Y62" s="60">
        <v>0.23529411764705882</v>
      </c>
      <c r="Z62" s="60" t="s">
        <v>141</v>
      </c>
      <c r="AA62" s="60">
        <v>1.1666666666666667</v>
      </c>
      <c r="AB62" s="60" t="s">
        <v>276</v>
      </c>
      <c r="AC62" s="59">
        <v>6</v>
      </c>
      <c r="AD62" s="105">
        <v>0.2</v>
      </c>
    </row>
    <row r="63" spans="1:30" x14ac:dyDescent="0.15">
      <c r="A63" s="83" t="s">
        <v>113</v>
      </c>
      <c r="B63" s="86" t="s">
        <v>287</v>
      </c>
      <c r="C63" s="12"/>
      <c r="D63" s="151"/>
      <c r="E63" s="151"/>
      <c r="F63" s="14"/>
      <c r="G63" s="12"/>
      <c r="H63" s="151"/>
      <c r="I63" s="151"/>
      <c r="J63" s="14"/>
      <c r="K63" s="12"/>
      <c r="L63" s="151"/>
      <c r="M63" s="151"/>
      <c r="N63" s="14"/>
      <c r="O63" s="90">
        <v>7</v>
      </c>
      <c r="P63" s="56">
        <v>2</v>
      </c>
      <c r="Q63" s="56">
        <v>2</v>
      </c>
      <c r="R63" s="91">
        <v>1</v>
      </c>
      <c r="S63" s="85">
        <v>0.2857142857142857</v>
      </c>
      <c r="U63" s="43" t="s">
        <v>113</v>
      </c>
      <c r="V63" s="86" t="s">
        <v>287</v>
      </c>
      <c r="W63" s="59">
        <v>1</v>
      </c>
      <c r="X63" s="59">
        <v>1</v>
      </c>
      <c r="Y63" s="60">
        <v>0.2857142857142857</v>
      </c>
      <c r="Z63" s="60" t="s">
        <v>141</v>
      </c>
      <c r="AA63" s="60">
        <v>0.5</v>
      </c>
      <c r="AB63" s="60" t="s">
        <v>142</v>
      </c>
      <c r="AC63" s="59">
        <v>2</v>
      </c>
      <c r="AD63" s="105">
        <v>0.1</v>
      </c>
    </row>
    <row r="64" spans="1:30" x14ac:dyDescent="0.15">
      <c r="A64" s="83" t="s">
        <v>83</v>
      </c>
      <c r="B64" s="86" t="s">
        <v>331</v>
      </c>
      <c r="C64" s="12"/>
      <c r="D64" s="151"/>
      <c r="E64" s="151"/>
      <c r="F64" s="14"/>
      <c r="G64" s="12"/>
      <c r="H64" s="151"/>
      <c r="I64" s="151"/>
      <c r="J64" s="14"/>
      <c r="K64" s="12"/>
      <c r="L64" s="151"/>
      <c r="M64" s="151"/>
      <c r="N64" s="14"/>
      <c r="O64" s="90">
        <v>20</v>
      </c>
      <c r="P64" s="56">
        <v>10</v>
      </c>
      <c r="Q64" s="56">
        <v>4</v>
      </c>
      <c r="R64" s="91">
        <v>6</v>
      </c>
      <c r="S64" s="85">
        <v>0.5</v>
      </c>
      <c r="U64" s="43" t="s">
        <v>83</v>
      </c>
      <c r="V64" s="86" t="s">
        <v>331</v>
      </c>
      <c r="W64" s="59">
        <v>6</v>
      </c>
      <c r="X64" s="59">
        <v>6</v>
      </c>
      <c r="Y64" s="60">
        <v>0.5</v>
      </c>
      <c r="Z64" s="60" t="s">
        <v>276</v>
      </c>
      <c r="AA64" s="60">
        <v>1.2</v>
      </c>
      <c r="AB64" s="60" t="s">
        <v>276</v>
      </c>
      <c r="AC64" s="59">
        <v>5</v>
      </c>
      <c r="AD64" s="105">
        <v>0.5</v>
      </c>
    </row>
    <row r="65" spans="1:30" x14ac:dyDescent="0.15">
      <c r="A65" s="83" t="s">
        <v>103</v>
      </c>
      <c r="B65" s="86" t="s">
        <v>167</v>
      </c>
      <c r="C65" s="12"/>
      <c r="D65" s="151"/>
      <c r="E65" s="151"/>
      <c r="F65" s="14"/>
      <c r="G65" s="12"/>
      <c r="H65" s="151"/>
      <c r="I65" s="151"/>
      <c r="J65" s="14"/>
      <c r="K65" s="12"/>
      <c r="L65" s="151"/>
      <c r="M65" s="151"/>
      <c r="N65" s="14"/>
      <c r="O65" s="90">
        <v>18</v>
      </c>
      <c r="P65" s="56">
        <v>7</v>
      </c>
      <c r="Q65" s="56">
        <v>9</v>
      </c>
      <c r="R65" s="91">
        <v>1</v>
      </c>
      <c r="S65" s="85">
        <v>0.3888888888888889</v>
      </c>
      <c r="U65" s="43" t="s">
        <v>103</v>
      </c>
      <c r="V65" s="86" t="s">
        <v>167</v>
      </c>
      <c r="W65" s="59">
        <v>1</v>
      </c>
      <c r="X65" s="59">
        <v>1</v>
      </c>
      <c r="Y65" s="60">
        <v>0.3888888888888889</v>
      </c>
      <c r="Z65" s="60" t="s">
        <v>141</v>
      </c>
      <c r="AA65" s="60">
        <v>0.2</v>
      </c>
      <c r="AB65" s="60" t="s">
        <v>276</v>
      </c>
      <c r="AC65" s="59">
        <v>5</v>
      </c>
      <c r="AD65" s="105">
        <v>0.35</v>
      </c>
    </row>
    <row r="66" spans="1:30" x14ac:dyDescent="0.15">
      <c r="A66" s="83" t="s">
        <v>102</v>
      </c>
      <c r="B66" s="86" t="s">
        <v>332</v>
      </c>
      <c r="C66" s="12"/>
      <c r="D66" s="151"/>
      <c r="E66" s="151"/>
      <c r="F66" s="14"/>
      <c r="G66" s="12"/>
      <c r="H66" s="151"/>
      <c r="I66" s="151"/>
      <c r="J66" s="14"/>
      <c r="K66" s="12"/>
      <c r="L66" s="151"/>
      <c r="M66" s="151"/>
      <c r="N66" s="14"/>
      <c r="O66" s="90">
        <v>10</v>
      </c>
      <c r="P66" s="56">
        <v>2</v>
      </c>
      <c r="Q66" s="56">
        <v>3</v>
      </c>
      <c r="R66" s="91">
        <v>3</v>
      </c>
      <c r="S66" s="85">
        <v>0.2</v>
      </c>
      <c r="U66" s="43" t="s">
        <v>102</v>
      </c>
      <c r="V66" s="86" t="s">
        <v>332</v>
      </c>
      <c r="W66" s="59">
        <v>3</v>
      </c>
      <c r="X66" s="59">
        <v>3</v>
      </c>
      <c r="Y66" s="60">
        <v>0.2</v>
      </c>
      <c r="Z66" s="60" t="s">
        <v>141</v>
      </c>
      <c r="AA66" s="60">
        <v>0.6</v>
      </c>
      <c r="AB66" s="60" t="s">
        <v>276</v>
      </c>
      <c r="AC66" s="59">
        <v>5</v>
      </c>
      <c r="AD66" s="105">
        <v>0.1</v>
      </c>
    </row>
    <row r="67" spans="1:30" x14ac:dyDescent="0.15">
      <c r="A67" s="83" t="s">
        <v>138</v>
      </c>
      <c r="B67" s="86" t="s">
        <v>216</v>
      </c>
      <c r="C67" s="12"/>
      <c r="D67" s="151"/>
      <c r="E67" s="151"/>
      <c r="F67" s="14"/>
      <c r="G67" s="12"/>
      <c r="H67" s="151"/>
      <c r="I67" s="151"/>
      <c r="J67" s="14"/>
      <c r="K67" s="12"/>
      <c r="L67" s="151"/>
      <c r="M67" s="151"/>
      <c r="N67" s="14"/>
      <c r="O67" s="90">
        <v>9</v>
      </c>
      <c r="P67" s="56">
        <v>3</v>
      </c>
      <c r="Q67" s="56">
        <v>1</v>
      </c>
      <c r="R67" s="91">
        <v>0</v>
      </c>
      <c r="S67" s="85">
        <v>0.33333333333333331</v>
      </c>
      <c r="U67" s="43" t="s">
        <v>138</v>
      </c>
      <c r="V67" s="86" t="s">
        <v>216</v>
      </c>
      <c r="W67" s="59">
        <v>0</v>
      </c>
      <c r="X67" s="59" t="s">
        <v>387</v>
      </c>
      <c r="Y67" s="60">
        <v>0.33333333333333331</v>
      </c>
      <c r="Z67" s="60" t="s">
        <v>141</v>
      </c>
      <c r="AA67" s="60">
        <v>0</v>
      </c>
      <c r="AB67" s="60" t="s">
        <v>276</v>
      </c>
      <c r="AC67" s="59">
        <v>5</v>
      </c>
      <c r="AD67" s="105">
        <v>0.15</v>
      </c>
    </row>
    <row r="68" spans="1:30" x14ac:dyDescent="0.15">
      <c r="A68" s="83" t="s">
        <v>104</v>
      </c>
      <c r="B68" s="86" t="s">
        <v>333</v>
      </c>
      <c r="C68" s="12"/>
      <c r="D68" s="151"/>
      <c r="E68" s="151"/>
      <c r="F68" s="14"/>
      <c r="G68" s="12"/>
      <c r="H68" s="151"/>
      <c r="I68" s="151"/>
      <c r="J68" s="14"/>
      <c r="K68" s="12"/>
      <c r="L68" s="151"/>
      <c r="M68" s="151"/>
      <c r="N68" s="14"/>
      <c r="O68" s="90">
        <v>13</v>
      </c>
      <c r="P68" s="56">
        <v>3</v>
      </c>
      <c r="Q68" s="56">
        <v>6</v>
      </c>
      <c r="R68" s="91">
        <v>7</v>
      </c>
      <c r="S68" s="85">
        <v>0.23076923076923078</v>
      </c>
      <c r="U68" s="43" t="s">
        <v>104</v>
      </c>
      <c r="V68" s="86" t="s">
        <v>333</v>
      </c>
      <c r="W68" s="59">
        <v>7</v>
      </c>
      <c r="X68" s="59">
        <v>7</v>
      </c>
      <c r="Y68" s="60">
        <v>0.23076923076923078</v>
      </c>
      <c r="Z68" s="60" t="s">
        <v>141</v>
      </c>
      <c r="AA68" s="60">
        <v>1.4</v>
      </c>
      <c r="AB68" s="60" t="s">
        <v>276</v>
      </c>
      <c r="AC68" s="59">
        <v>5</v>
      </c>
      <c r="AD68" s="105">
        <v>0.15</v>
      </c>
    </row>
    <row r="69" spans="1:30" x14ac:dyDescent="0.15">
      <c r="A69" s="83" t="s">
        <v>100</v>
      </c>
      <c r="B69" s="86" t="s">
        <v>52</v>
      </c>
      <c r="C69" s="12"/>
      <c r="D69" s="151"/>
      <c r="E69" s="151"/>
      <c r="F69" s="14"/>
      <c r="G69" s="12"/>
      <c r="H69" s="151"/>
      <c r="I69" s="151"/>
      <c r="J69" s="14"/>
      <c r="K69" s="12"/>
      <c r="L69" s="151"/>
      <c r="M69" s="151"/>
      <c r="N69" s="14"/>
      <c r="O69" s="90">
        <v>2</v>
      </c>
      <c r="P69" s="56">
        <v>0</v>
      </c>
      <c r="Q69" s="56">
        <v>2</v>
      </c>
      <c r="R69" s="91">
        <v>0</v>
      </c>
      <c r="S69" s="85">
        <v>0</v>
      </c>
      <c r="U69" s="43" t="s">
        <v>100</v>
      </c>
      <c r="V69" s="86" t="s">
        <v>52</v>
      </c>
      <c r="W69" s="59">
        <v>0</v>
      </c>
      <c r="X69" s="59" t="s">
        <v>387</v>
      </c>
      <c r="Y69" s="60">
        <v>0</v>
      </c>
      <c r="Z69" s="60" t="s">
        <v>141</v>
      </c>
      <c r="AA69" s="60">
        <v>0</v>
      </c>
      <c r="AB69" s="60" t="s">
        <v>142</v>
      </c>
      <c r="AC69" s="59">
        <v>1</v>
      </c>
      <c r="AD69" s="105">
        <v>0</v>
      </c>
    </row>
    <row r="70" spans="1:30" x14ac:dyDescent="0.15">
      <c r="A70" s="83" t="s">
        <v>118</v>
      </c>
      <c r="B70" s="86" t="s">
        <v>364</v>
      </c>
      <c r="C70" s="12"/>
      <c r="D70" s="151"/>
      <c r="E70" s="151"/>
      <c r="F70" s="14"/>
      <c r="G70" s="12"/>
      <c r="H70" s="151"/>
      <c r="I70" s="151"/>
      <c r="J70" s="14"/>
      <c r="K70" s="12"/>
      <c r="L70" s="151"/>
      <c r="M70" s="151"/>
      <c r="N70" s="14"/>
      <c r="O70" s="92">
        <v>3</v>
      </c>
      <c r="P70" s="93">
        <v>0</v>
      </c>
      <c r="Q70" s="93">
        <v>0</v>
      </c>
      <c r="R70" s="94">
        <v>0</v>
      </c>
      <c r="S70" s="85">
        <v>0</v>
      </c>
      <c r="U70" s="43" t="s">
        <v>118</v>
      </c>
      <c r="V70" s="86" t="s">
        <v>364</v>
      </c>
      <c r="W70" s="59">
        <v>0</v>
      </c>
      <c r="X70" s="59" t="s">
        <v>387</v>
      </c>
      <c r="Y70" s="60">
        <v>0</v>
      </c>
      <c r="Z70" s="60" t="s">
        <v>141</v>
      </c>
      <c r="AA70" s="60">
        <v>0</v>
      </c>
      <c r="AB70" s="60" t="s">
        <v>142</v>
      </c>
      <c r="AC70" s="59">
        <v>2</v>
      </c>
      <c r="AD70" s="105">
        <v>0</v>
      </c>
    </row>
    <row r="71" spans="1:30" x14ac:dyDescent="0.15">
      <c r="A71" s="83" t="s">
        <v>82</v>
      </c>
      <c r="B71" s="86" t="s">
        <v>338</v>
      </c>
      <c r="C71" s="12"/>
      <c r="D71" s="151"/>
      <c r="E71" s="151"/>
      <c r="F71" s="14"/>
      <c r="G71" s="12"/>
      <c r="H71" s="151"/>
      <c r="I71" s="151"/>
      <c r="J71" s="14"/>
      <c r="K71" s="12"/>
      <c r="L71" s="151"/>
      <c r="M71" s="151"/>
      <c r="N71" s="16"/>
      <c r="O71" s="90">
        <v>5</v>
      </c>
      <c r="P71" s="56">
        <v>0</v>
      </c>
      <c r="Q71" s="56">
        <v>3</v>
      </c>
      <c r="R71" s="91">
        <v>0</v>
      </c>
      <c r="S71" s="85">
        <v>0</v>
      </c>
      <c r="U71" s="43" t="s">
        <v>82</v>
      </c>
      <c r="V71" s="86" t="s">
        <v>338</v>
      </c>
      <c r="W71" s="59">
        <v>0</v>
      </c>
      <c r="X71" s="59" t="s">
        <v>387</v>
      </c>
      <c r="Y71" s="60">
        <v>0</v>
      </c>
      <c r="Z71" s="60" t="s">
        <v>141</v>
      </c>
      <c r="AA71" s="60">
        <v>0</v>
      </c>
      <c r="AB71" s="60" t="s">
        <v>142</v>
      </c>
      <c r="AC71" s="59">
        <v>2</v>
      </c>
      <c r="AD71" s="105">
        <v>0</v>
      </c>
    </row>
    <row r="72" spans="1:30" x14ac:dyDescent="0.15">
      <c r="A72" s="83">
        <v>0</v>
      </c>
      <c r="B72" s="86">
        <v>0</v>
      </c>
      <c r="C72" s="12"/>
      <c r="D72" s="151"/>
      <c r="E72" s="151"/>
      <c r="F72" s="14"/>
      <c r="G72" s="12"/>
      <c r="H72" s="151"/>
      <c r="I72" s="151"/>
      <c r="J72" s="14"/>
      <c r="K72" s="12"/>
      <c r="L72" s="151"/>
      <c r="M72" s="151"/>
      <c r="N72" s="16"/>
      <c r="O72" s="90">
        <v>0</v>
      </c>
      <c r="P72" s="56">
        <v>0</v>
      </c>
      <c r="Q72" s="56">
        <v>0</v>
      </c>
      <c r="R72" s="91">
        <v>0</v>
      </c>
      <c r="S72" s="85">
        <v>0</v>
      </c>
      <c r="U72" s="43">
        <v>0</v>
      </c>
      <c r="V72" s="86">
        <v>0</v>
      </c>
      <c r="W72" s="59">
        <v>0</v>
      </c>
      <c r="X72" s="59" t="s">
        <v>387</v>
      </c>
      <c r="Y72" s="60">
        <v>0</v>
      </c>
      <c r="Z72" s="60" t="s">
        <v>141</v>
      </c>
      <c r="AA72" s="60">
        <v>0</v>
      </c>
      <c r="AB72" s="60" t="s">
        <v>142</v>
      </c>
      <c r="AC72" s="59">
        <v>0</v>
      </c>
      <c r="AD72" s="105">
        <v>0</v>
      </c>
    </row>
    <row r="73" spans="1:30" x14ac:dyDescent="0.15">
      <c r="A73" s="83">
        <v>0</v>
      </c>
      <c r="B73" s="86">
        <v>0</v>
      </c>
      <c r="C73" s="12"/>
      <c r="D73" s="151"/>
      <c r="E73" s="151"/>
      <c r="F73" s="14"/>
      <c r="G73" s="12"/>
      <c r="H73" s="151"/>
      <c r="I73" s="151"/>
      <c r="J73" s="14"/>
      <c r="K73" s="12"/>
      <c r="L73" s="151"/>
      <c r="M73" s="151"/>
      <c r="N73" s="14"/>
      <c r="O73" s="90">
        <v>0</v>
      </c>
      <c r="P73" s="56">
        <v>0</v>
      </c>
      <c r="Q73" s="56">
        <v>0</v>
      </c>
      <c r="R73" s="91">
        <v>0</v>
      </c>
      <c r="S73" s="85">
        <v>0</v>
      </c>
      <c r="U73" s="43">
        <v>0</v>
      </c>
      <c r="V73" s="86">
        <v>0</v>
      </c>
      <c r="W73" s="59">
        <v>0</v>
      </c>
      <c r="X73" s="59" t="s">
        <v>387</v>
      </c>
      <c r="Y73" s="60">
        <v>0</v>
      </c>
      <c r="Z73" s="60" t="s">
        <v>141</v>
      </c>
      <c r="AA73" s="60">
        <v>0</v>
      </c>
      <c r="AB73" s="60" t="s">
        <v>142</v>
      </c>
      <c r="AC73" s="59">
        <v>0</v>
      </c>
      <c r="AD73" s="105">
        <v>0</v>
      </c>
    </row>
    <row r="74" spans="1:30" x14ac:dyDescent="0.15">
      <c r="A74" s="83">
        <v>0</v>
      </c>
      <c r="B74" s="86">
        <v>0</v>
      </c>
      <c r="C74" s="158"/>
      <c r="D74" s="159"/>
      <c r="E74" s="159"/>
      <c r="F74" s="160"/>
      <c r="G74" s="158"/>
      <c r="H74" s="159"/>
      <c r="I74" s="159"/>
      <c r="J74" s="160"/>
      <c r="K74" s="158"/>
      <c r="L74" s="159"/>
      <c r="M74" s="159"/>
      <c r="N74" s="160"/>
      <c r="O74" s="90">
        <v>0</v>
      </c>
      <c r="P74" s="56">
        <v>0</v>
      </c>
      <c r="Q74" s="56">
        <v>0</v>
      </c>
      <c r="R74" s="91">
        <v>0</v>
      </c>
      <c r="S74" s="85">
        <v>0</v>
      </c>
      <c r="U74" s="43">
        <v>0</v>
      </c>
      <c r="V74" s="86">
        <v>0</v>
      </c>
      <c r="W74" s="59">
        <v>0</v>
      </c>
      <c r="X74" s="59" t="s">
        <v>387</v>
      </c>
      <c r="Y74" s="60">
        <v>0</v>
      </c>
      <c r="Z74" s="60" t="s">
        <v>141</v>
      </c>
      <c r="AA74" s="60">
        <v>0</v>
      </c>
      <c r="AB74" s="60" t="s">
        <v>142</v>
      </c>
      <c r="AC74" s="59">
        <v>0</v>
      </c>
      <c r="AD74" s="105">
        <v>0</v>
      </c>
    </row>
    <row r="75" spans="1:30" x14ac:dyDescent="0.15">
      <c r="A75" s="83">
        <v>0</v>
      </c>
      <c r="B75" s="86">
        <v>0</v>
      </c>
      <c r="C75" s="12"/>
      <c r="D75" s="151"/>
      <c r="E75" s="151"/>
      <c r="F75" s="14"/>
      <c r="G75" s="12"/>
      <c r="H75" s="151"/>
      <c r="I75" s="151"/>
      <c r="J75" s="14"/>
      <c r="K75" s="12"/>
      <c r="L75" s="151"/>
      <c r="M75" s="151"/>
      <c r="N75" s="16"/>
      <c r="O75" s="90">
        <v>0</v>
      </c>
      <c r="P75" s="56">
        <v>0</v>
      </c>
      <c r="Q75" s="56">
        <v>0</v>
      </c>
      <c r="R75" s="91">
        <v>0</v>
      </c>
      <c r="S75" s="85">
        <v>0</v>
      </c>
      <c r="U75" s="43">
        <v>0</v>
      </c>
      <c r="V75" s="86">
        <v>0</v>
      </c>
      <c r="W75" s="59">
        <v>0</v>
      </c>
      <c r="X75" s="59" t="s">
        <v>387</v>
      </c>
      <c r="Y75" s="60">
        <v>0</v>
      </c>
      <c r="Z75" s="60" t="s">
        <v>141</v>
      </c>
      <c r="AA75" s="60">
        <v>0</v>
      </c>
      <c r="AB75" s="60" t="s">
        <v>142</v>
      </c>
      <c r="AC75" s="59">
        <v>0</v>
      </c>
      <c r="AD75" s="105">
        <v>0</v>
      </c>
    </row>
    <row r="76" spans="1:30" x14ac:dyDescent="0.15">
      <c r="A76" s="83">
        <v>0</v>
      </c>
      <c r="B76" s="86">
        <v>0</v>
      </c>
      <c r="C76" s="12"/>
      <c r="D76" s="151"/>
      <c r="E76" s="151"/>
      <c r="F76" s="14"/>
      <c r="G76" s="12"/>
      <c r="H76" s="151"/>
      <c r="I76" s="151"/>
      <c r="J76" s="14"/>
      <c r="K76" s="12"/>
      <c r="L76" s="151"/>
      <c r="M76" s="151"/>
      <c r="N76" s="16"/>
      <c r="O76" s="90">
        <v>0</v>
      </c>
      <c r="P76" s="56">
        <v>0</v>
      </c>
      <c r="Q76" s="56">
        <v>0</v>
      </c>
      <c r="R76" s="91">
        <v>0</v>
      </c>
      <c r="S76" s="85">
        <v>0</v>
      </c>
      <c r="U76" s="43">
        <v>0</v>
      </c>
      <c r="V76" s="86">
        <v>0</v>
      </c>
      <c r="W76" s="59">
        <v>0</v>
      </c>
      <c r="X76" s="59" t="s">
        <v>387</v>
      </c>
      <c r="Y76" s="60">
        <v>0</v>
      </c>
      <c r="Z76" s="60" t="s">
        <v>141</v>
      </c>
      <c r="AA76" s="60">
        <v>0</v>
      </c>
      <c r="AB76" s="60" t="s">
        <v>142</v>
      </c>
      <c r="AC76" s="59">
        <v>0</v>
      </c>
      <c r="AD76" s="105">
        <v>0</v>
      </c>
    </row>
    <row r="77" spans="1:30" ht="14" thickBot="1" x14ac:dyDescent="0.2">
      <c r="A77" s="83"/>
      <c r="B77" s="118"/>
      <c r="C77" s="119"/>
      <c r="D77" s="120"/>
      <c r="E77" s="120"/>
      <c r="F77" s="121"/>
      <c r="G77" s="119"/>
      <c r="H77" s="120"/>
      <c r="I77" s="120"/>
      <c r="J77" s="121"/>
      <c r="K77" s="119"/>
      <c r="L77" s="120"/>
      <c r="M77" s="120"/>
      <c r="N77" s="122"/>
      <c r="O77" s="123"/>
      <c r="P77" s="124"/>
      <c r="Q77" s="124"/>
      <c r="R77" s="125"/>
      <c r="S77" s="126"/>
      <c r="V77" s="96"/>
      <c r="W77" s="97"/>
      <c r="X77" s="97"/>
      <c r="Y77" s="95"/>
      <c r="Z77" s="95"/>
      <c r="AA77" s="95"/>
      <c r="AB77" s="95"/>
      <c r="AC77" s="61"/>
    </row>
    <row r="78" spans="1:30" x14ac:dyDescent="0.15">
      <c r="A78" s="18" t="s">
        <v>9</v>
      </c>
      <c r="B78" s="63" t="s">
        <v>263</v>
      </c>
      <c r="C78" s="20"/>
      <c r="D78" s="21"/>
      <c r="E78" s="21"/>
      <c r="F78" s="22"/>
      <c r="G78" s="64"/>
      <c r="H78" s="65"/>
      <c r="I78" s="65"/>
      <c r="J78" s="66"/>
      <c r="K78" s="64"/>
      <c r="L78" s="65"/>
      <c r="M78" s="65"/>
      <c r="N78" s="66"/>
      <c r="O78" s="32">
        <v>156</v>
      </c>
      <c r="P78" s="21">
        <v>52</v>
      </c>
      <c r="Q78" s="163">
        <v>51</v>
      </c>
      <c r="R78" s="162"/>
      <c r="S78" s="164">
        <v>0.32692307692307693</v>
      </c>
      <c r="V78" s="56" t="s">
        <v>23</v>
      </c>
      <c r="W78" s="59">
        <v>41</v>
      </c>
      <c r="X78" s="59">
        <v>41</v>
      </c>
      <c r="Y78" s="61"/>
      <c r="Z78" s="61"/>
      <c r="AA78" s="61"/>
      <c r="AB78" s="61"/>
      <c r="AC78" s="180"/>
    </row>
    <row r="79" spans="1:30" x14ac:dyDescent="0.15">
      <c r="A79" s="175"/>
      <c r="B79" s="161" t="s">
        <v>344</v>
      </c>
      <c r="C79" s="90"/>
      <c r="D79" s="56"/>
      <c r="E79" s="56"/>
      <c r="F79" s="14"/>
      <c r="G79" s="12"/>
      <c r="H79" s="151"/>
      <c r="I79" s="151"/>
      <c r="J79" s="14"/>
      <c r="K79" s="12"/>
      <c r="L79" s="151"/>
      <c r="M79" s="151"/>
      <c r="N79" s="14"/>
      <c r="O79" s="90">
        <v>5</v>
      </c>
      <c r="P79" s="56">
        <v>0</v>
      </c>
      <c r="Q79" s="56">
        <v>4</v>
      </c>
      <c r="R79" s="91"/>
      <c r="S79" s="165">
        <v>0.8</v>
      </c>
      <c r="V79" s="67" t="s">
        <v>24</v>
      </c>
      <c r="W79" s="180"/>
      <c r="X79" s="180"/>
      <c r="Y79" s="68">
        <v>0.5</v>
      </c>
      <c r="Z79" s="68"/>
      <c r="AA79" s="68">
        <v>1.5714285714285714</v>
      </c>
      <c r="AB79" s="68"/>
      <c r="AC79" s="180"/>
    </row>
    <row r="80" spans="1:30" x14ac:dyDescent="0.15">
      <c r="A80" s="175"/>
      <c r="B80" s="161" t="s">
        <v>345</v>
      </c>
      <c r="C80" s="12"/>
      <c r="D80" s="151"/>
      <c r="E80" s="151"/>
      <c r="F80" s="14"/>
      <c r="G80" s="12"/>
      <c r="H80" s="151"/>
      <c r="I80" s="151"/>
      <c r="J80" s="14"/>
      <c r="K80" s="12"/>
      <c r="L80" s="151"/>
      <c r="M80" s="151"/>
      <c r="N80" s="14"/>
      <c r="O80" s="90">
        <v>6</v>
      </c>
      <c r="P80" s="56">
        <v>0</v>
      </c>
      <c r="Q80" s="56">
        <v>2</v>
      </c>
      <c r="R80" s="91"/>
      <c r="S80" s="165">
        <v>0.33333333333333331</v>
      </c>
      <c r="V80" s="67"/>
      <c r="W80" s="180"/>
      <c r="X80" s="180"/>
      <c r="Y80" s="68"/>
      <c r="Z80" s="68"/>
      <c r="AA80" s="68"/>
      <c r="AB80" s="68"/>
      <c r="AC80" s="180"/>
    </row>
    <row r="81" spans="1:29" ht="14" thickBot="1" x14ac:dyDescent="0.2">
      <c r="A81" s="175"/>
      <c r="B81" s="161">
        <v>0</v>
      </c>
      <c r="C81" s="177"/>
      <c r="D81" s="178"/>
      <c r="E81" s="178"/>
      <c r="F81" s="179"/>
      <c r="G81" s="177"/>
      <c r="H81" s="178"/>
      <c r="I81" s="178"/>
      <c r="J81" s="179"/>
      <c r="K81" s="177"/>
      <c r="L81" s="178"/>
      <c r="M81" s="178"/>
      <c r="N81" s="179"/>
      <c r="O81" s="25">
        <v>0</v>
      </c>
      <c r="P81" s="26">
        <v>0</v>
      </c>
      <c r="Q81" s="26">
        <v>0</v>
      </c>
      <c r="R81" s="27"/>
      <c r="S81" s="166" t="e">
        <v>#DIV/0!</v>
      </c>
      <c r="V81" s="67"/>
      <c r="W81" s="180"/>
      <c r="X81" s="180"/>
      <c r="Y81" s="68"/>
      <c r="Z81" s="68"/>
      <c r="AA81" s="68"/>
      <c r="AB81" s="68"/>
      <c r="AC81" s="180"/>
    </row>
    <row r="82" spans="1:29" ht="14" thickBot="1" x14ac:dyDescent="0.2">
      <c r="A82" s="18"/>
      <c r="B82" s="28" t="s">
        <v>10</v>
      </c>
      <c r="C82" s="29">
        <v>0</v>
      </c>
      <c r="D82" s="29">
        <v>0</v>
      </c>
      <c r="E82" s="29">
        <v>0</v>
      </c>
      <c r="F82" s="29">
        <v>0</v>
      </c>
      <c r="G82" s="29">
        <v>0</v>
      </c>
      <c r="H82" s="29">
        <v>0</v>
      </c>
      <c r="I82" s="29">
        <v>0</v>
      </c>
      <c r="J82" s="29">
        <v>0</v>
      </c>
      <c r="K82" s="29">
        <v>0</v>
      </c>
      <c r="L82" s="29">
        <v>0</v>
      </c>
      <c r="M82" s="29">
        <v>0</v>
      </c>
      <c r="N82" s="29">
        <v>0</v>
      </c>
      <c r="O82" s="29">
        <v>167</v>
      </c>
      <c r="P82" s="29">
        <v>52</v>
      </c>
      <c r="Q82" s="29">
        <v>57</v>
      </c>
      <c r="R82" s="29">
        <v>41</v>
      </c>
      <c r="S82" s="69">
        <v>0.31137724550898205</v>
      </c>
      <c r="Y82" s="180"/>
      <c r="Z82" s="180"/>
    </row>
    <row r="83" spans="1:29" ht="14" thickBot="1" x14ac:dyDescent="0.2">
      <c r="A83" s="18"/>
      <c r="B83" s="28" t="s">
        <v>11</v>
      </c>
      <c r="C83" s="29">
        <v>167</v>
      </c>
      <c r="D83" s="29">
        <v>52</v>
      </c>
      <c r="E83" s="29">
        <v>57</v>
      </c>
      <c r="F83" s="29">
        <v>41</v>
      </c>
      <c r="G83" s="29">
        <v>167</v>
      </c>
      <c r="H83" s="29">
        <v>52</v>
      </c>
      <c r="I83" s="29">
        <v>57</v>
      </c>
      <c r="J83" s="29">
        <v>41</v>
      </c>
      <c r="K83" s="29">
        <v>167</v>
      </c>
      <c r="L83" s="29">
        <v>52</v>
      </c>
      <c r="M83" s="29">
        <v>57</v>
      </c>
      <c r="N83" s="29">
        <v>0</v>
      </c>
      <c r="O83" s="70"/>
      <c r="P83" s="71"/>
      <c r="Q83" s="71"/>
      <c r="R83" s="71"/>
      <c r="S83" s="72"/>
      <c r="Y83" s="180"/>
      <c r="Z83" s="180"/>
      <c r="AC83" s="180"/>
    </row>
    <row r="84" spans="1:29" ht="14" thickBot="1" x14ac:dyDescent="0.2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v>0</v>
      </c>
      <c r="R84" s="76"/>
      <c r="S84" s="152">
        <v>0.52727272727272734</v>
      </c>
      <c r="V84" s="208" t="s">
        <v>25</v>
      </c>
      <c r="W84" s="209"/>
      <c r="X84" s="210"/>
      <c r="Y84" s="180"/>
      <c r="Z84" s="180"/>
      <c r="AA84" s="73" t="s">
        <v>26</v>
      </c>
      <c r="AB84" s="73"/>
      <c r="AC84" s="180"/>
    </row>
    <row r="85" spans="1:29" x14ac:dyDescent="0.15">
      <c r="V85" s="77" t="s">
        <v>27</v>
      </c>
      <c r="W85" s="61"/>
      <c r="X85" s="78">
        <v>0.51</v>
      </c>
      <c r="Y85" s="180" t="s">
        <v>37</v>
      </c>
      <c r="Z85" s="180"/>
      <c r="AA85" s="73" t="s">
        <v>28</v>
      </c>
      <c r="AB85" s="73"/>
      <c r="AC85" s="180"/>
    </row>
    <row r="86" spans="1:29" x14ac:dyDescent="0.15">
      <c r="A86" s="67" t="s">
        <v>31</v>
      </c>
      <c r="C86" s="151">
        <v>8</v>
      </c>
      <c r="E86" s="73" t="s">
        <v>32</v>
      </c>
      <c r="V86" s="77" t="s">
        <v>29</v>
      </c>
      <c r="W86" s="61" t="s">
        <v>263</v>
      </c>
      <c r="X86" s="79">
        <v>0.67307692307692313</v>
      </c>
      <c r="Y86" s="180" t="s">
        <v>276</v>
      </c>
      <c r="Z86" s="180"/>
      <c r="AA86" s="73" t="s">
        <v>30</v>
      </c>
      <c r="AB86" s="73"/>
      <c r="AC86" s="180"/>
    </row>
    <row r="87" spans="1:29" x14ac:dyDescent="0.15">
      <c r="E87" s="73"/>
      <c r="V87" s="77" t="s">
        <v>29</v>
      </c>
      <c r="W87" s="61" t="s">
        <v>344</v>
      </c>
      <c r="X87" s="168">
        <v>0.19999999999999996</v>
      </c>
      <c r="Y87" s="180" t="s">
        <v>143</v>
      </c>
      <c r="Z87" s="180"/>
      <c r="AA87" s="180"/>
      <c r="AB87" s="180"/>
      <c r="AC87" s="180"/>
    </row>
    <row r="88" spans="1:29" x14ac:dyDescent="0.15">
      <c r="V88" s="77" t="s">
        <v>29</v>
      </c>
      <c r="W88" s="61" t="s">
        <v>345</v>
      </c>
      <c r="X88" s="168">
        <v>0.66666666666666674</v>
      </c>
      <c r="Y88" s="180" t="s">
        <v>143</v>
      </c>
    </row>
    <row r="89" spans="1:29" x14ac:dyDescent="0.15">
      <c r="V89" s="80" t="s">
        <v>29</v>
      </c>
      <c r="W89" s="81">
        <v>0</v>
      </c>
      <c r="X89" s="82" t="e">
        <v>#DIV/0!</v>
      </c>
      <c r="Y89" s="180" t="s">
        <v>143</v>
      </c>
    </row>
  </sheetData>
  <sheetProtection algorithmName="SHA-512" hashValue="6PscTa8z2RGwz1+HgiZY44PQP+CQO1xlDNbs7VcO6ZfeJY8phiYscX0Kag40QDjHNOt6qv/hM4p3jIHT9N63Bw==" saltValue="1pR2ZMF/CV/EtN4jvYeKkw==" spinCount="100000" sheet="1" objects="1" scenarios="1"/>
  <sortState xmlns:xlrd2="http://schemas.microsoft.com/office/spreadsheetml/2017/richdata2" ref="U7:U16">
    <sortCondition ref="U7:U16"/>
  </sortState>
  <mergeCells count="12">
    <mergeCell ref="C57:E57"/>
    <mergeCell ref="G57:I57"/>
    <mergeCell ref="K57:M57"/>
    <mergeCell ref="V84:X84"/>
    <mergeCell ref="C1:E1"/>
    <mergeCell ref="G1:I1"/>
    <mergeCell ref="K1:M1"/>
    <mergeCell ref="O1:Q1"/>
    <mergeCell ref="C29:E29"/>
    <mergeCell ref="G29:I29"/>
    <mergeCell ref="K29:M29"/>
    <mergeCell ref="O29:Q29"/>
  </mergeCells>
  <conditionalFormatting sqref="Y59:Z74 Y77:Z77">
    <cfRule type="cellIs" dxfId="35" priority="5" stopIfTrue="1" operator="equal">
      <formula>$Y$79</formula>
    </cfRule>
  </conditionalFormatting>
  <conditionalFormatting sqref="AA59:AB74 AA77:AB77">
    <cfRule type="cellIs" dxfId="34" priority="6" stopIfTrue="1" operator="equal">
      <formula>$AA$79</formula>
    </cfRule>
  </conditionalFormatting>
  <conditionalFormatting sqref="Y75:Z75">
    <cfRule type="cellIs" dxfId="33" priority="3" stopIfTrue="1" operator="equal">
      <formula>$Y$79</formula>
    </cfRule>
  </conditionalFormatting>
  <conditionalFormatting sqref="AA75:AB75">
    <cfRule type="cellIs" dxfId="32" priority="4" stopIfTrue="1" operator="equal">
      <formula>$AA$79</formula>
    </cfRule>
  </conditionalFormatting>
  <conditionalFormatting sqref="Y76:Z76">
    <cfRule type="cellIs" dxfId="31" priority="1" stopIfTrue="1" operator="equal">
      <formula>$Y$79</formula>
    </cfRule>
  </conditionalFormatting>
  <conditionalFormatting sqref="AA76:AB76">
    <cfRule type="cellIs" dxfId="30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26">
    <tabColor rgb="FF92D050"/>
  </sheetPr>
  <dimension ref="A1:AD89"/>
  <sheetViews>
    <sheetView zoomScaleNormal="100" workbookViewId="0">
      <pane xSplit="2" ySplit="2" topLeftCell="C3" activePane="bottomRight" state="frozen"/>
      <selection activeCell="X61" sqref="X61"/>
      <selection pane="topRight" activeCell="X61" sqref="X61"/>
      <selection pane="bottomLeft" activeCell="X61" sqref="X61"/>
      <selection pane="bottomRight"/>
    </sheetView>
  </sheetViews>
  <sheetFormatPr baseColWidth="10" defaultColWidth="8.83203125" defaultRowHeight="13" x14ac:dyDescent="0.15"/>
  <cols>
    <col min="2" max="2" width="18.1640625" customWidth="1"/>
    <col min="3" max="18" width="5.33203125" customWidth="1"/>
    <col min="19" max="19" width="18" customWidth="1"/>
    <col min="22" max="22" width="20.5" customWidth="1"/>
    <col min="23" max="24" width="9.33203125" bestFit="1" customWidth="1"/>
    <col min="25" max="25" width="9.5" bestFit="1" customWidth="1"/>
    <col min="27" max="27" width="12.1640625" customWidth="1"/>
    <col min="29" max="29" width="9.33203125" bestFit="1" customWidth="1"/>
  </cols>
  <sheetData>
    <row r="1" spans="1:19" ht="14" thickBot="1" x14ac:dyDescent="0.2">
      <c r="A1" s="1" t="s">
        <v>0</v>
      </c>
      <c r="B1" s="2" t="s">
        <v>1</v>
      </c>
      <c r="C1" s="205" t="s">
        <v>61</v>
      </c>
      <c r="D1" s="206"/>
      <c r="E1" s="207"/>
      <c r="F1" s="4">
        <v>15</v>
      </c>
      <c r="G1" s="205" t="s">
        <v>160</v>
      </c>
      <c r="H1" s="206"/>
      <c r="I1" s="207"/>
      <c r="J1" s="4">
        <v>27</v>
      </c>
      <c r="K1" s="205" t="s">
        <v>190</v>
      </c>
      <c r="L1" s="206"/>
      <c r="M1" s="207"/>
      <c r="N1" s="4">
        <v>12</v>
      </c>
      <c r="O1" s="205" t="s">
        <v>290</v>
      </c>
      <c r="P1" s="206"/>
      <c r="Q1" s="207"/>
      <c r="R1" s="4">
        <v>8</v>
      </c>
      <c r="S1" s="6"/>
    </row>
    <row r="2" spans="1:19" ht="14" thickBot="1" x14ac:dyDescent="0.2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15">
      <c r="A3" s="83" t="s">
        <v>77</v>
      </c>
      <c r="B3" s="172" t="s">
        <v>88</v>
      </c>
      <c r="C3" s="12">
        <v>5</v>
      </c>
      <c r="D3" s="13">
        <v>2</v>
      </c>
      <c r="E3" s="13">
        <v>1</v>
      </c>
      <c r="F3" s="14">
        <v>7</v>
      </c>
      <c r="G3" s="12">
        <v>4</v>
      </c>
      <c r="H3" s="13">
        <v>2</v>
      </c>
      <c r="I3" s="13">
        <v>1</v>
      </c>
      <c r="J3" s="14">
        <v>2</v>
      </c>
      <c r="K3" s="130">
        <v>4</v>
      </c>
      <c r="L3" s="131">
        <v>1</v>
      </c>
      <c r="M3" s="131">
        <v>2</v>
      </c>
      <c r="N3" s="132">
        <v>6</v>
      </c>
      <c r="O3" s="130">
        <v>4</v>
      </c>
      <c r="P3" s="131">
        <v>2</v>
      </c>
      <c r="Q3" s="131">
        <v>1</v>
      </c>
      <c r="R3" s="132">
        <v>3</v>
      </c>
      <c r="S3" s="17"/>
    </row>
    <row r="4" spans="1:19" x14ac:dyDescent="0.15">
      <c r="A4" s="83" t="s">
        <v>75</v>
      </c>
      <c r="B4" s="172" t="s">
        <v>136</v>
      </c>
      <c r="C4" s="12">
        <v>4</v>
      </c>
      <c r="D4" s="13">
        <v>4</v>
      </c>
      <c r="E4" s="13">
        <v>0</v>
      </c>
      <c r="F4" s="14">
        <v>2</v>
      </c>
      <c r="G4" s="12">
        <v>2</v>
      </c>
      <c r="H4" s="13">
        <v>1</v>
      </c>
      <c r="I4" s="13">
        <v>0</v>
      </c>
      <c r="J4" s="14">
        <v>0</v>
      </c>
      <c r="K4" s="130"/>
      <c r="L4" s="131"/>
      <c r="M4" s="131"/>
      <c r="N4" s="132"/>
      <c r="O4" s="130"/>
      <c r="P4" s="131"/>
      <c r="Q4" s="131"/>
      <c r="R4" s="132"/>
      <c r="S4" s="17"/>
    </row>
    <row r="5" spans="1:19" x14ac:dyDescent="0.15">
      <c r="A5" s="83" t="s">
        <v>109</v>
      </c>
      <c r="B5" s="86" t="s">
        <v>70</v>
      </c>
      <c r="C5" s="12">
        <v>4</v>
      </c>
      <c r="D5" s="13">
        <v>0</v>
      </c>
      <c r="E5" s="13">
        <v>1</v>
      </c>
      <c r="F5" s="14">
        <v>0</v>
      </c>
      <c r="G5" s="12">
        <v>2</v>
      </c>
      <c r="H5" s="13">
        <v>0</v>
      </c>
      <c r="I5" s="13">
        <v>1</v>
      </c>
      <c r="J5" s="14">
        <v>0</v>
      </c>
      <c r="K5" s="130">
        <v>4</v>
      </c>
      <c r="L5" s="131">
        <v>2</v>
      </c>
      <c r="M5" s="131">
        <v>0</v>
      </c>
      <c r="N5" s="132">
        <v>0</v>
      </c>
      <c r="O5" s="130">
        <v>3</v>
      </c>
      <c r="P5" s="131">
        <v>0</v>
      </c>
      <c r="Q5" s="131">
        <v>0</v>
      </c>
      <c r="R5" s="132">
        <v>2</v>
      </c>
      <c r="S5" s="17"/>
    </row>
    <row r="6" spans="1:19" x14ac:dyDescent="0.15">
      <c r="A6" s="83" t="s">
        <v>81</v>
      </c>
      <c r="B6" s="86" t="s">
        <v>133</v>
      </c>
      <c r="C6" s="12">
        <v>4</v>
      </c>
      <c r="D6" s="151">
        <v>1</v>
      </c>
      <c r="E6" s="151">
        <v>2</v>
      </c>
      <c r="F6" s="14">
        <v>0</v>
      </c>
      <c r="G6" s="12">
        <v>3</v>
      </c>
      <c r="H6" s="13">
        <v>0</v>
      </c>
      <c r="I6" s="13">
        <v>0</v>
      </c>
      <c r="J6" s="14">
        <v>0</v>
      </c>
      <c r="K6" s="130">
        <v>4</v>
      </c>
      <c r="L6" s="131">
        <v>1</v>
      </c>
      <c r="M6" s="131">
        <v>1</v>
      </c>
      <c r="N6" s="132">
        <v>2</v>
      </c>
      <c r="O6" s="130">
        <v>3</v>
      </c>
      <c r="P6" s="131">
        <v>0</v>
      </c>
      <c r="Q6" s="131">
        <v>1</v>
      </c>
      <c r="R6" s="132">
        <v>1</v>
      </c>
      <c r="S6" s="17"/>
    </row>
    <row r="7" spans="1:19" x14ac:dyDescent="0.15">
      <c r="A7" s="83" t="s">
        <v>99</v>
      </c>
      <c r="B7" s="86" t="s">
        <v>171</v>
      </c>
      <c r="C7" s="12">
        <v>4</v>
      </c>
      <c r="D7" s="151">
        <v>0</v>
      </c>
      <c r="E7" s="151">
        <v>2</v>
      </c>
      <c r="F7" s="14">
        <v>0</v>
      </c>
      <c r="G7" s="12">
        <v>4</v>
      </c>
      <c r="H7" s="13">
        <v>1</v>
      </c>
      <c r="I7" s="13">
        <v>1</v>
      </c>
      <c r="J7" s="14">
        <v>0</v>
      </c>
      <c r="K7" s="130">
        <v>4</v>
      </c>
      <c r="L7" s="131">
        <v>1</v>
      </c>
      <c r="M7" s="131">
        <v>1</v>
      </c>
      <c r="N7" s="132">
        <v>0</v>
      </c>
      <c r="O7" s="130">
        <v>4</v>
      </c>
      <c r="P7" s="131">
        <v>0</v>
      </c>
      <c r="Q7" s="131">
        <v>3</v>
      </c>
      <c r="R7" s="132">
        <v>0</v>
      </c>
      <c r="S7" s="17" t="s">
        <v>8</v>
      </c>
    </row>
    <row r="8" spans="1:19" x14ac:dyDescent="0.15">
      <c r="A8" s="83" t="s">
        <v>72</v>
      </c>
      <c r="B8" s="86" t="s">
        <v>132</v>
      </c>
      <c r="C8" s="12">
        <v>4</v>
      </c>
      <c r="D8" s="151">
        <v>0</v>
      </c>
      <c r="E8" s="151">
        <v>2</v>
      </c>
      <c r="F8" s="14">
        <v>1</v>
      </c>
      <c r="G8" s="12">
        <v>4</v>
      </c>
      <c r="H8" s="13">
        <v>2</v>
      </c>
      <c r="I8" s="13">
        <v>2</v>
      </c>
      <c r="J8" s="14">
        <v>1</v>
      </c>
      <c r="K8" s="130">
        <v>4</v>
      </c>
      <c r="L8" s="131">
        <v>0</v>
      </c>
      <c r="M8" s="131">
        <v>2</v>
      </c>
      <c r="N8" s="132">
        <v>1</v>
      </c>
      <c r="O8" s="130">
        <v>4</v>
      </c>
      <c r="P8" s="131">
        <v>1</v>
      </c>
      <c r="Q8" s="131">
        <v>2</v>
      </c>
      <c r="R8" s="132">
        <v>0</v>
      </c>
      <c r="S8" s="17"/>
    </row>
    <row r="9" spans="1:19" x14ac:dyDescent="0.15">
      <c r="A9" s="83" t="s">
        <v>98</v>
      </c>
      <c r="B9" s="86" t="s">
        <v>126</v>
      </c>
      <c r="C9" s="12"/>
      <c r="D9" s="151"/>
      <c r="E9" s="151"/>
      <c r="F9" s="14"/>
      <c r="G9" s="12">
        <v>2</v>
      </c>
      <c r="H9" s="151">
        <v>1</v>
      </c>
      <c r="I9" s="151">
        <v>0</v>
      </c>
      <c r="J9" s="14">
        <v>1</v>
      </c>
      <c r="K9" s="130">
        <v>3</v>
      </c>
      <c r="L9" s="131">
        <v>0</v>
      </c>
      <c r="M9" s="131">
        <v>1</v>
      </c>
      <c r="N9" s="132">
        <v>1</v>
      </c>
      <c r="O9" s="130">
        <v>3</v>
      </c>
      <c r="P9" s="131">
        <v>0</v>
      </c>
      <c r="Q9" s="151">
        <v>1</v>
      </c>
      <c r="R9" s="14">
        <v>4</v>
      </c>
      <c r="S9" s="17"/>
    </row>
    <row r="10" spans="1:19" x14ac:dyDescent="0.15">
      <c r="A10" s="83" t="s">
        <v>104</v>
      </c>
      <c r="B10" s="86" t="s">
        <v>313</v>
      </c>
      <c r="C10" s="12"/>
      <c r="D10" s="151"/>
      <c r="E10" s="151"/>
      <c r="F10" s="14"/>
      <c r="G10" s="12">
        <v>4</v>
      </c>
      <c r="H10" s="151">
        <v>0</v>
      </c>
      <c r="I10" s="151">
        <v>2</v>
      </c>
      <c r="J10" s="14">
        <v>1</v>
      </c>
      <c r="K10" s="130">
        <v>1</v>
      </c>
      <c r="L10" s="131">
        <v>1</v>
      </c>
      <c r="M10" s="131">
        <v>0</v>
      </c>
      <c r="N10" s="132">
        <v>0</v>
      </c>
      <c r="O10" s="130">
        <v>0</v>
      </c>
      <c r="P10" s="131">
        <v>0</v>
      </c>
      <c r="Q10" s="131">
        <v>0</v>
      </c>
      <c r="R10" s="132">
        <v>0</v>
      </c>
      <c r="S10" s="17"/>
    </row>
    <row r="11" spans="1:19" x14ac:dyDescent="0.15">
      <c r="A11" s="83"/>
      <c r="B11" s="86"/>
      <c r="C11" s="12"/>
      <c r="D11" s="151"/>
      <c r="E11" s="151"/>
      <c r="F11" s="14"/>
      <c r="G11" s="12"/>
      <c r="H11" s="151"/>
      <c r="I11" s="151"/>
      <c r="J11" s="14"/>
      <c r="K11" s="12"/>
      <c r="L11" s="151"/>
      <c r="M11" s="151"/>
      <c r="N11" s="14"/>
      <c r="O11" s="12"/>
      <c r="P11" s="151"/>
      <c r="Q11" s="131"/>
      <c r="R11" s="132"/>
      <c r="S11" s="17"/>
    </row>
    <row r="12" spans="1:19" x14ac:dyDescent="0.15">
      <c r="A12" s="83"/>
      <c r="B12" s="86"/>
      <c r="C12" s="12"/>
      <c r="D12" s="151"/>
      <c r="E12" s="151"/>
      <c r="F12" s="14"/>
      <c r="G12" s="12"/>
      <c r="H12" s="151"/>
      <c r="I12" s="151"/>
      <c r="J12" s="14"/>
      <c r="K12" s="12"/>
      <c r="L12" s="151"/>
      <c r="M12" s="151"/>
      <c r="N12" s="14"/>
      <c r="O12" s="12"/>
      <c r="P12" s="151"/>
      <c r="Q12" s="13"/>
      <c r="R12" s="14"/>
      <c r="S12" s="17"/>
    </row>
    <row r="13" spans="1:19" x14ac:dyDescent="0.15">
      <c r="A13" s="83"/>
      <c r="B13" s="86"/>
      <c r="C13" s="12"/>
      <c r="D13" s="151"/>
      <c r="E13" s="151"/>
      <c r="F13" s="14"/>
      <c r="G13" s="12"/>
      <c r="H13" s="151"/>
      <c r="I13" s="151"/>
      <c r="J13" s="14"/>
      <c r="K13" s="12"/>
      <c r="L13" s="151"/>
      <c r="M13" s="151"/>
      <c r="N13" s="14"/>
      <c r="O13" s="12"/>
      <c r="P13" s="151"/>
      <c r="Q13" s="13"/>
      <c r="R13" s="14"/>
      <c r="S13" s="17"/>
    </row>
    <row r="14" spans="1:19" x14ac:dyDescent="0.15">
      <c r="A14" s="83"/>
      <c r="B14" s="172"/>
      <c r="C14" s="12"/>
      <c r="D14" s="151"/>
      <c r="E14" s="151"/>
      <c r="F14" s="14"/>
      <c r="G14" s="12"/>
      <c r="H14" s="151"/>
      <c r="I14" s="151"/>
      <c r="J14" s="14"/>
      <c r="K14" s="12"/>
      <c r="L14" s="151"/>
      <c r="M14" s="151"/>
      <c r="N14" s="14"/>
      <c r="O14" s="12"/>
      <c r="P14" s="151"/>
      <c r="Q14" s="13"/>
      <c r="R14" s="14"/>
      <c r="S14" s="17"/>
    </row>
    <row r="15" spans="1:19" x14ac:dyDescent="0.15">
      <c r="A15" s="83"/>
      <c r="B15" s="86"/>
      <c r="C15" s="12"/>
      <c r="D15" s="151"/>
      <c r="E15" s="151"/>
      <c r="F15" s="14"/>
      <c r="G15" s="12"/>
      <c r="H15" s="151"/>
      <c r="I15" s="151"/>
      <c r="J15" s="14"/>
      <c r="K15" s="12"/>
      <c r="L15" s="151"/>
      <c r="M15" s="151"/>
      <c r="N15" s="14"/>
      <c r="O15" s="12"/>
      <c r="P15" s="151"/>
      <c r="Q15" s="13"/>
      <c r="R15" s="14"/>
      <c r="S15" s="17"/>
    </row>
    <row r="16" spans="1:19" x14ac:dyDescent="0.15">
      <c r="A16" s="83"/>
      <c r="B16" s="86"/>
      <c r="C16" s="12"/>
      <c r="D16" s="151"/>
      <c r="E16" s="151"/>
      <c r="F16" s="14"/>
      <c r="G16" s="12"/>
      <c r="H16" s="151"/>
      <c r="I16" s="151"/>
      <c r="J16" s="14"/>
      <c r="K16" s="12"/>
      <c r="L16" s="151"/>
      <c r="M16" s="151"/>
      <c r="N16" s="14"/>
      <c r="O16" s="12"/>
      <c r="P16" s="13"/>
      <c r="Q16" s="13"/>
      <c r="R16" s="14"/>
      <c r="S16" s="17" t="s">
        <v>8</v>
      </c>
    </row>
    <row r="17" spans="1:24" x14ac:dyDescent="0.15">
      <c r="A17" s="83"/>
      <c r="B17" s="86"/>
      <c r="C17" s="12"/>
      <c r="D17" s="13"/>
      <c r="E17" s="13"/>
      <c r="F17" s="14"/>
      <c r="G17" s="12"/>
      <c r="H17" s="13"/>
      <c r="I17" s="13"/>
      <c r="J17" s="14"/>
      <c r="K17" s="12"/>
      <c r="L17" s="13"/>
      <c r="M17" s="13"/>
      <c r="N17" s="14"/>
      <c r="O17" s="12"/>
      <c r="P17" s="13"/>
      <c r="Q17" s="13"/>
      <c r="R17" s="14"/>
      <c r="S17" s="17"/>
    </row>
    <row r="18" spans="1:24" x14ac:dyDescent="0.15">
      <c r="A18" s="83"/>
      <c r="B18" s="172"/>
      <c r="C18" s="12"/>
      <c r="D18" s="151"/>
      <c r="E18" s="151"/>
      <c r="F18" s="14"/>
      <c r="G18" s="12"/>
      <c r="H18" s="151"/>
      <c r="I18" s="151"/>
      <c r="J18" s="14"/>
      <c r="K18" s="12"/>
      <c r="L18" s="151"/>
      <c r="M18" s="151"/>
      <c r="N18" s="14"/>
      <c r="O18" s="12"/>
      <c r="P18" s="151"/>
      <c r="Q18" s="151"/>
      <c r="R18" s="14"/>
      <c r="S18" s="17"/>
    </row>
    <row r="19" spans="1:24" s="152" customFormat="1" x14ac:dyDescent="0.15">
      <c r="A19" s="83"/>
      <c r="B19" s="86"/>
      <c r="C19" s="12"/>
      <c r="D19" s="151"/>
      <c r="E19" s="151"/>
      <c r="F19" s="14"/>
      <c r="G19" s="12"/>
      <c r="H19" s="151"/>
      <c r="I19" s="151"/>
      <c r="J19" s="14"/>
      <c r="K19" s="12"/>
      <c r="L19" s="151"/>
      <c r="M19" s="151"/>
      <c r="N19" s="14"/>
      <c r="O19" s="12"/>
      <c r="P19" s="151"/>
      <c r="Q19" s="151"/>
      <c r="R19" s="14"/>
      <c r="S19" s="17"/>
    </row>
    <row r="20" spans="1:24" s="152" customFormat="1" x14ac:dyDescent="0.15">
      <c r="A20" s="83"/>
      <c r="B20" s="86"/>
      <c r="C20" s="12"/>
      <c r="D20" s="151"/>
      <c r="E20" s="151"/>
      <c r="F20" s="14"/>
      <c r="G20" s="12"/>
      <c r="H20" s="151"/>
      <c r="I20" s="151"/>
      <c r="J20" s="14"/>
      <c r="K20" s="12"/>
      <c r="L20" s="151"/>
      <c r="M20" s="151"/>
      <c r="N20" s="14"/>
      <c r="O20" s="12"/>
      <c r="P20" s="151"/>
      <c r="Q20" s="151"/>
      <c r="R20" s="14"/>
      <c r="S20" s="17"/>
    </row>
    <row r="21" spans="1:24" s="152" customFormat="1" ht="14" thickBot="1" x14ac:dyDescent="0.2">
      <c r="A21" s="83"/>
      <c r="B21" s="118"/>
      <c r="C21" s="119"/>
      <c r="D21" s="120"/>
      <c r="E21" s="120"/>
      <c r="F21" s="121"/>
      <c r="G21" s="119"/>
      <c r="H21" s="120"/>
      <c r="I21" s="120"/>
      <c r="J21" s="121"/>
      <c r="K21" s="119"/>
      <c r="L21" s="120"/>
      <c r="M21" s="120"/>
      <c r="N21" s="121"/>
      <c r="O21" s="119"/>
      <c r="P21" s="120"/>
      <c r="Q21" s="120"/>
      <c r="R21" s="121"/>
      <c r="S21" s="17"/>
    </row>
    <row r="22" spans="1:24" x14ac:dyDescent="0.15">
      <c r="A22" s="18" t="s">
        <v>9</v>
      </c>
      <c r="B22" s="173" t="s">
        <v>93</v>
      </c>
      <c r="C22" s="20">
        <v>25</v>
      </c>
      <c r="D22" s="21">
        <v>7</v>
      </c>
      <c r="E22" s="21">
        <v>8</v>
      </c>
      <c r="F22" s="22">
        <v>10</v>
      </c>
      <c r="G22" s="20">
        <v>25</v>
      </c>
      <c r="H22" s="21">
        <v>7</v>
      </c>
      <c r="I22" s="21">
        <v>7</v>
      </c>
      <c r="J22" s="22">
        <v>5</v>
      </c>
      <c r="K22" s="20">
        <v>24</v>
      </c>
      <c r="L22" s="21">
        <v>6</v>
      </c>
      <c r="M22" s="21">
        <v>7</v>
      </c>
      <c r="N22" s="22">
        <v>10</v>
      </c>
      <c r="O22" s="20">
        <v>21</v>
      </c>
      <c r="P22" s="21">
        <v>3</v>
      </c>
      <c r="Q22" s="21">
        <v>8</v>
      </c>
      <c r="R22" s="22">
        <v>10</v>
      </c>
      <c r="S22" s="24"/>
    </row>
    <row r="23" spans="1:24" x14ac:dyDescent="0.15">
      <c r="A23" s="18"/>
      <c r="B23" s="174"/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15">
      <c r="A24" s="18"/>
      <c r="B24" s="167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s="152" customFormat="1" ht="14" thickBot="1" x14ac:dyDescent="0.2">
      <c r="A25" s="18"/>
      <c r="B25" s="167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4" thickBot="1" x14ac:dyDescent="0.2">
      <c r="A26" s="18"/>
      <c r="B26" s="28" t="s">
        <v>10</v>
      </c>
      <c r="C26" s="29">
        <v>25</v>
      </c>
      <c r="D26" s="29">
        <v>7</v>
      </c>
      <c r="E26" s="29">
        <v>8</v>
      </c>
      <c r="F26" s="29">
        <v>10</v>
      </c>
      <c r="G26" s="29">
        <v>25</v>
      </c>
      <c r="H26" s="29">
        <v>7</v>
      </c>
      <c r="I26" s="29">
        <v>7</v>
      </c>
      <c r="J26" s="29">
        <v>5</v>
      </c>
      <c r="K26" s="29">
        <v>24</v>
      </c>
      <c r="L26" s="29">
        <v>6</v>
      </c>
      <c r="M26" s="29">
        <v>7</v>
      </c>
      <c r="N26" s="29">
        <v>10</v>
      </c>
      <c r="O26" s="29">
        <v>21</v>
      </c>
      <c r="P26" s="29">
        <v>3</v>
      </c>
      <c r="Q26" s="29">
        <v>8</v>
      </c>
      <c r="R26" s="29">
        <v>10</v>
      </c>
      <c r="S26" s="24"/>
    </row>
    <row r="27" spans="1:24" ht="14" thickBot="1" x14ac:dyDescent="0.2">
      <c r="A27" s="18"/>
      <c r="B27" s="28" t="s">
        <v>11</v>
      </c>
      <c r="C27" s="30">
        <v>25</v>
      </c>
      <c r="D27" s="30">
        <v>7</v>
      </c>
      <c r="E27" s="30">
        <v>8</v>
      </c>
      <c r="F27" s="30">
        <v>10</v>
      </c>
      <c r="G27" s="30">
        <v>50</v>
      </c>
      <c r="H27" s="30">
        <v>14</v>
      </c>
      <c r="I27" s="30">
        <v>15</v>
      </c>
      <c r="J27" s="30">
        <v>15</v>
      </c>
      <c r="K27" s="30">
        <v>74</v>
      </c>
      <c r="L27" s="30">
        <v>20</v>
      </c>
      <c r="M27" s="30">
        <v>22</v>
      </c>
      <c r="N27" s="30">
        <v>25</v>
      </c>
      <c r="O27" s="31">
        <v>95</v>
      </c>
      <c r="P27" s="30">
        <v>23</v>
      </c>
      <c r="Q27" s="30">
        <v>30</v>
      </c>
      <c r="R27" s="32">
        <v>35</v>
      </c>
      <c r="S27" s="24"/>
    </row>
    <row r="28" spans="1:24" ht="14" thickBot="1" x14ac:dyDescent="0.2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25">
      <c r="A29" s="1" t="s">
        <v>0</v>
      </c>
      <c r="B29" s="2" t="s">
        <v>1</v>
      </c>
      <c r="C29" s="212" t="s">
        <v>41</v>
      </c>
      <c r="D29" s="206"/>
      <c r="E29" s="207"/>
      <c r="F29" s="4">
        <v>13</v>
      </c>
      <c r="G29" s="212" t="s">
        <v>212</v>
      </c>
      <c r="H29" s="206"/>
      <c r="I29" s="207"/>
      <c r="J29" s="4">
        <v>2</v>
      </c>
      <c r="K29" s="212"/>
      <c r="L29" s="206"/>
      <c r="M29" s="207"/>
      <c r="N29" s="4"/>
      <c r="O29" s="212"/>
      <c r="P29" s="206"/>
      <c r="Q29" s="207"/>
      <c r="R29" s="5"/>
      <c r="S29" s="38"/>
      <c r="U29" s="39"/>
      <c r="V29" s="40"/>
      <c r="W29" s="39"/>
      <c r="X29" s="39"/>
    </row>
    <row r="30" spans="1:24" ht="14" thickBot="1" x14ac:dyDescent="0.2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9" t="s">
        <v>4</v>
      </c>
      <c r="P30" s="8" t="s">
        <v>5</v>
      </c>
      <c r="Q30" s="8" t="s">
        <v>6</v>
      </c>
      <c r="R30" s="3" t="s">
        <v>7</v>
      </c>
      <c r="S30" s="10"/>
      <c r="U30" s="39"/>
      <c r="V30" s="39"/>
      <c r="W30" s="39"/>
      <c r="X30" s="39"/>
    </row>
    <row r="31" spans="1:24" ht="13" customHeight="1" x14ac:dyDescent="0.15">
      <c r="A31" s="83" t="s">
        <v>77</v>
      </c>
      <c r="B31" s="86" t="s">
        <v>88</v>
      </c>
      <c r="C31" s="12">
        <v>5</v>
      </c>
      <c r="D31" s="13">
        <v>0</v>
      </c>
      <c r="E31" s="13">
        <v>3</v>
      </c>
      <c r="F31" s="14">
        <v>2</v>
      </c>
      <c r="G31" s="12">
        <v>5</v>
      </c>
      <c r="H31" s="13">
        <v>3</v>
      </c>
      <c r="I31" s="13">
        <v>2</v>
      </c>
      <c r="J31" s="14">
        <v>4</v>
      </c>
      <c r="K31" s="12"/>
      <c r="L31" s="13"/>
      <c r="M31" s="13"/>
      <c r="N31" s="14"/>
      <c r="O31" s="15"/>
      <c r="P31" s="13"/>
      <c r="Q31" s="13"/>
      <c r="R31" s="16"/>
      <c r="S31" s="17"/>
      <c r="U31" s="41"/>
      <c r="V31" s="42"/>
      <c r="W31" s="41"/>
      <c r="X31" s="39"/>
    </row>
    <row r="32" spans="1:24" ht="13" customHeight="1" x14ac:dyDescent="0.15">
      <c r="A32" s="83" t="s">
        <v>75</v>
      </c>
      <c r="B32" s="86" t="s">
        <v>136</v>
      </c>
      <c r="C32" s="12">
        <v>5</v>
      </c>
      <c r="D32" s="13">
        <v>5</v>
      </c>
      <c r="E32" s="13">
        <v>0</v>
      </c>
      <c r="F32" s="14">
        <v>1</v>
      </c>
      <c r="G32" s="12">
        <v>5</v>
      </c>
      <c r="H32" s="13">
        <v>4</v>
      </c>
      <c r="I32" s="13">
        <v>1</v>
      </c>
      <c r="J32" s="14">
        <v>1</v>
      </c>
      <c r="K32" s="12"/>
      <c r="L32" s="13"/>
      <c r="M32" s="13"/>
      <c r="N32" s="14"/>
      <c r="O32" s="15"/>
      <c r="P32" s="13"/>
      <c r="Q32" s="13"/>
      <c r="R32" s="16"/>
      <c r="S32" s="17"/>
      <c r="U32" s="43"/>
      <c r="V32" s="39"/>
      <c r="W32" s="39"/>
      <c r="X32" s="39"/>
    </row>
    <row r="33" spans="1:24" ht="13" customHeight="1" x14ac:dyDescent="0.15">
      <c r="A33" s="83" t="s">
        <v>109</v>
      </c>
      <c r="B33" s="86" t="s">
        <v>70</v>
      </c>
      <c r="C33" s="12">
        <v>4</v>
      </c>
      <c r="D33" s="13">
        <v>0</v>
      </c>
      <c r="E33" s="13">
        <v>3</v>
      </c>
      <c r="F33" s="14">
        <v>0</v>
      </c>
      <c r="G33" s="12">
        <v>5</v>
      </c>
      <c r="H33" s="13">
        <v>4</v>
      </c>
      <c r="I33" s="13">
        <v>0</v>
      </c>
      <c r="J33" s="14">
        <v>0</v>
      </c>
      <c r="K33" s="12"/>
      <c r="L33" s="13"/>
      <c r="M33" s="13"/>
      <c r="N33" s="14"/>
      <c r="O33" s="15"/>
      <c r="P33" s="13"/>
      <c r="Q33" s="13"/>
      <c r="R33" s="16"/>
      <c r="S33" s="17"/>
      <c r="U33" s="43"/>
      <c r="V33" s="39"/>
      <c r="W33" s="39"/>
      <c r="X33" s="39"/>
    </row>
    <row r="34" spans="1:24" ht="13" customHeight="1" x14ac:dyDescent="0.2">
      <c r="A34" s="83" t="s">
        <v>81</v>
      </c>
      <c r="B34" s="86" t="s">
        <v>133</v>
      </c>
      <c r="C34" s="12">
        <v>4</v>
      </c>
      <c r="D34" s="13">
        <v>2</v>
      </c>
      <c r="E34" s="13">
        <v>1</v>
      </c>
      <c r="F34" s="14">
        <v>0</v>
      </c>
      <c r="G34" s="12">
        <v>2</v>
      </c>
      <c r="H34" s="13">
        <v>1</v>
      </c>
      <c r="I34" s="13">
        <v>1</v>
      </c>
      <c r="J34" s="14">
        <v>0</v>
      </c>
      <c r="K34" s="12"/>
      <c r="L34" s="13"/>
      <c r="M34" s="13"/>
      <c r="N34" s="14"/>
      <c r="O34" s="15"/>
      <c r="P34" s="13"/>
      <c r="Q34" s="13"/>
      <c r="R34" s="16"/>
      <c r="S34" s="17"/>
      <c r="U34" s="43"/>
      <c r="V34" s="39"/>
      <c r="W34" s="44"/>
      <c r="X34" s="39"/>
    </row>
    <row r="35" spans="1:24" ht="13" customHeight="1" x14ac:dyDescent="0.2">
      <c r="A35" s="83" t="s">
        <v>99</v>
      </c>
      <c r="B35" s="86" t="s">
        <v>171</v>
      </c>
      <c r="C35" s="12">
        <v>1</v>
      </c>
      <c r="D35" s="13">
        <v>0</v>
      </c>
      <c r="E35" s="13">
        <v>1</v>
      </c>
      <c r="F35" s="14">
        <v>1</v>
      </c>
      <c r="G35" s="12">
        <v>4</v>
      </c>
      <c r="H35" s="13">
        <v>0</v>
      </c>
      <c r="I35" s="13">
        <v>2</v>
      </c>
      <c r="J35" s="14">
        <v>0</v>
      </c>
      <c r="K35" s="12"/>
      <c r="L35" s="13"/>
      <c r="M35" s="13"/>
      <c r="N35" s="14"/>
      <c r="O35" s="15"/>
      <c r="P35" s="13"/>
      <c r="Q35" s="13"/>
      <c r="R35" s="16"/>
      <c r="S35" s="17"/>
      <c r="U35" s="43"/>
      <c r="V35" s="39"/>
      <c r="W35" s="44"/>
      <c r="X35" s="39"/>
    </row>
    <row r="36" spans="1:24" ht="13" customHeight="1" x14ac:dyDescent="0.2">
      <c r="A36" s="83" t="s">
        <v>72</v>
      </c>
      <c r="B36" s="86" t="s">
        <v>132</v>
      </c>
      <c r="C36" s="12">
        <v>4</v>
      </c>
      <c r="D36" s="13">
        <v>1</v>
      </c>
      <c r="E36" s="13">
        <v>0</v>
      </c>
      <c r="F36" s="14">
        <v>1</v>
      </c>
      <c r="G36" s="12">
        <v>5</v>
      </c>
      <c r="H36" s="13">
        <v>3</v>
      </c>
      <c r="I36" s="13">
        <v>2</v>
      </c>
      <c r="J36" s="14">
        <v>0</v>
      </c>
      <c r="K36" s="12"/>
      <c r="L36" s="13"/>
      <c r="M36" s="13"/>
      <c r="N36" s="14"/>
      <c r="O36" s="15"/>
      <c r="P36" s="13"/>
      <c r="Q36" s="13"/>
      <c r="R36" s="16"/>
      <c r="S36" s="17" t="s">
        <v>8</v>
      </c>
      <c r="U36" s="43"/>
      <c r="V36" s="39"/>
      <c r="W36" s="44"/>
      <c r="X36" s="39"/>
    </row>
    <row r="37" spans="1:24" ht="13" customHeight="1" x14ac:dyDescent="0.2">
      <c r="A37" s="83" t="s">
        <v>98</v>
      </c>
      <c r="B37" s="86" t="s">
        <v>126</v>
      </c>
      <c r="C37" s="12">
        <v>3</v>
      </c>
      <c r="D37" s="13">
        <v>0</v>
      </c>
      <c r="E37" s="13">
        <v>2</v>
      </c>
      <c r="F37" s="14">
        <v>1</v>
      </c>
      <c r="G37" s="12">
        <v>1</v>
      </c>
      <c r="H37" s="13">
        <v>1</v>
      </c>
      <c r="I37" s="13">
        <v>0</v>
      </c>
      <c r="J37" s="14">
        <v>0</v>
      </c>
      <c r="K37" s="12"/>
      <c r="L37" s="13"/>
      <c r="M37" s="13"/>
      <c r="N37" s="14"/>
      <c r="O37" s="15"/>
      <c r="P37" s="13"/>
      <c r="Q37" s="13"/>
      <c r="R37" s="16"/>
      <c r="S37" s="17"/>
      <c r="U37" s="43"/>
      <c r="V37" s="39"/>
      <c r="W37" s="44"/>
      <c r="X37" s="39"/>
    </row>
    <row r="38" spans="1:24" ht="13" customHeight="1" x14ac:dyDescent="0.2">
      <c r="A38" s="83" t="s">
        <v>104</v>
      </c>
      <c r="B38" s="86" t="s">
        <v>313</v>
      </c>
      <c r="C38" s="12">
        <v>0</v>
      </c>
      <c r="D38" s="13">
        <v>0</v>
      </c>
      <c r="E38" s="13">
        <v>0</v>
      </c>
      <c r="F38" s="14">
        <v>0</v>
      </c>
      <c r="G38" s="12">
        <v>3</v>
      </c>
      <c r="H38" s="13">
        <v>2</v>
      </c>
      <c r="I38" s="13">
        <v>0</v>
      </c>
      <c r="J38" s="14">
        <v>0</v>
      </c>
      <c r="K38" s="12"/>
      <c r="L38" s="13"/>
      <c r="M38" s="13"/>
      <c r="N38" s="14"/>
      <c r="O38" s="15"/>
      <c r="P38" s="13"/>
      <c r="Q38" s="13"/>
      <c r="R38" s="16"/>
      <c r="S38" s="17"/>
      <c r="U38" s="43"/>
      <c r="V38" s="39"/>
      <c r="W38" s="44"/>
      <c r="X38" s="39"/>
    </row>
    <row r="39" spans="1:24" ht="13" customHeight="1" x14ac:dyDescent="0.2">
      <c r="A39" s="83">
        <v>0</v>
      </c>
      <c r="B39" s="86">
        <v>0</v>
      </c>
      <c r="C39" s="12"/>
      <c r="D39" s="151"/>
      <c r="E39" s="151"/>
      <c r="F39" s="14"/>
      <c r="G39" s="12"/>
      <c r="H39" s="13"/>
      <c r="I39" s="13"/>
      <c r="J39" s="14"/>
      <c r="K39" s="12"/>
      <c r="L39" s="13"/>
      <c r="M39" s="13"/>
      <c r="N39" s="14"/>
      <c r="O39" s="15"/>
      <c r="P39" s="13"/>
      <c r="Q39" s="13"/>
      <c r="R39" s="16"/>
      <c r="S39" s="17"/>
      <c r="U39" s="43"/>
      <c r="V39" s="39"/>
      <c r="W39" s="44"/>
      <c r="X39" s="39"/>
    </row>
    <row r="40" spans="1:24" ht="13" customHeight="1" x14ac:dyDescent="0.2">
      <c r="A40" s="83">
        <v>0</v>
      </c>
      <c r="B40" s="86">
        <v>0</v>
      </c>
      <c r="C40" s="12"/>
      <c r="D40" s="151"/>
      <c r="E40" s="151"/>
      <c r="F40" s="14"/>
      <c r="G40" s="12"/>
      <c r="H40" s="13"/>
      <c r="I40" s="13"/>
      <c r="J40" s="14"/>
      <c r="K40" s="12"/>
      <c r="L40" s="13"/>
      <c r="M40" s="13"/>
      <c r="N40" s="14"/>
      <c r="O40" s="15"/>
      <c r="P40" s="13"/>
      <c r="Q40" s="13"/>
      <c r="R40" s="16"/>
      <c r="S40" s="17"/>
      <c r="U40" s="43"/>
      <c r="V40" s="39"/>
      <c r="W40" s="44"/>
      <c r="X40" s="39"/>
    </row>
    <row r="41" spans="1:24" ht="13" customHeight="1" x14ac:dyDescent="0.2">
      <c r="A41" s="83">
        <v>0</v>
      </c>
      <c r="B41" s="86">
        <v>0</v>
      </c>
      <c r="C41" s="12"/>
      <c r="D41" s="13"/>
      <c r="E41" s="13"/>
      <c r="F41" s="14"/>
      <c r="G41" s="12"/>
      <c r="H41" s="13"/>
      <c r="I41" s="13"/>
      <c r="J41" s="14"/>
      <c r="K41" s="12"/>
      <c r="L41" s="13"/>
      <c r="M41" s="13"/>
      <c r="N41" s="14"/>
      <c r="O41" s="15"/>
      <c r="P41" s="13"/>
      <c r="Q41" s="13"/>
      <c r="R41" s="16"/>
      <c r="S41" s="17"/>
      <c r="U41" s="43"/>
      <c r="V41" s="39"/>
      <c r="W41" s="44"/>
      <c r="X41" s="39"/>
    </row>
    <row r="42" spans="1:24" x14ac:dyDescent="0.15">
      <c r="A42" s="83">
        <v>0</v>
      </c>
      <c r="B42" s="86">
        <v>0</v>
      </c>
      <c r="C42" s="12"/>
      <c r="D42" s="13"/>
      <c r="E42" s="13"/>
      <c r="F42" s="14"/>
      <c r="G42" s="12"/>
      <c r="H42" s="13"/>
      <c r="I42" s="13"/>
      <c r="J42" s="14"/>
      <c r="K42" s="12"/>
      <c r="L42" s="13"/>
      <c r="M42" s="13"/>
      <c r="N42" s="14"/>
      <c r="O42" s="15"/>
      <c r="P42" s="13"/>
      <c r="Q42" s="13"/>
      <c r="R42" s="16"/>
      <c r="S42" s="17"/>
      <c r="U42" s="43"/>
      <c r="V42" s="39"/>
      <c r="W42" s="39"/>
      <c r="X42" s="39"/>
    </row>
    <row r="43" spans="1:24" x14ac:dyDescent="0.15">
      <c r="A43" s="83">
        <v>0</v>
      </c>
      <c r="B43" s="86">
        <v>0</v>
      </c>
      <c r="C43" s="12"/>
      <c r="D43" s="13"/>
      <c r="E43" s="13"/>
      <c r="F43" s="14"/>
      <c r="G43" s="12"/>
      <c r="H43" s="13"/>
      <c r="I43" s="13"/>
      <c r="J43" s="14"/>
      <c r="K43" s="12"/>
      <c r="L43" s="13"/>
      <c r="M43" s="13"/>
      <c r="N43" s="14"/>
      <c r="O43" s="15"/>
      <c r="P43" s="13"/>
      <c r="Q43" s="13"/>
      <c r="R43" s="16"/>
      <c r="S43" s="17"/>
      <c r="U43" s="43"/>
      <c r="V43" s="39"/>
      <c r="W43" s="39"/>
      <c r="X43" s="39"/>
    </row>
    <row r="44" spans="1:24" x14ac:dyDescent="0.15">
      <c r="A44" s="83">
        <v>0</v>
      </c>
      <c r="B44" s="86">
        <v>0</v>
      </c>
      <c r="C44" s="12"/>
      <c r="D44" s="13"/>
      <c r="E44" s="13"/>
      <c r="F44" s="14"/>
      <c r="G44" s="12"/>
      <c r="H44" s="13"/>
      <c r="I44" s="13"/>
      <c r="J44" s="14"/>
      <c r="K44" s="12"/>
      <c r="L44" s="13"/>
      <c r="M44" s="13"/>
      <c r="N44" s="14"/>
      <c r="O44" s="15"/>
      <c r="P44" s="13"/>
      <c r="Q44" s="13"/>
      <c r="R44" s="16"/>
      <c r="S44" s="17" t="s">
        <v>8</v>
      </c>
      <c r="U44" s="43"/>
      <c r="V44" s="39"/>
      <c r="W44" s="39"/>
      <c r="X44" s="39"/>
    </row>
    <row r="45" spans="1:24" x14ac:dyDescent="0.15">
      <c r="A45" s="83">
        <v>0</v>
      </c>
      <c r="B45" s="87">
        <v>0</v>
      </c>
      <c r="C45" s="12"/>
      <c r="D45" s="13"/>
      <c r="E45" s="13"/>
      <c r="F45" s="14"/>
      <c r="G45" s="12"/>
      <c r="H45" s="13"/>
      <c r="I45" s="13"/>
      <c r="J45" s="14"/>
      <c r="K45" s="12"/>
      <c r="L45" s="13"/>
      <c r="M45" s="13"/>
      <c r="N45" s="14"/>
      <c r="O45" s="15"/>
      <c r="P45" s="13"/>
      <c r="Q45" s="13"/>
      <c r="R45" s="14"/>
      <c r="S45" s="17"/>
      <c r="U45" s="43"/>
      <c r="V45" s="39"/>
      <c r="W45" s="39"/>
      <c r="X45" s="39"/>
    </row>
    <row r="46" spans="1:24" x14ac:dyDescent="0.15">
      <c r="A46" s="83">
        <v>0</v>
      </c>
      <c r="B46" s="86">
        <v>0</v>
      </c>
      <c r="C46" s="12"/>
      <c r="D46" s="151"/>
      <c r="E46" s="151"/>
      <c r="F46" s="14"/>
      <c r="G46" s="12"/>
      <c r="H46" s="151"/>
      <c r="I46" s="151"/>
      <c r="J46" s="14"/>
      <c r="K46" s="12"/>
      <c r="L46" s="151"/>
      <c r="M46" s="151"/>
      <c r="N46" s="14"/>
      <c r="O46" s="15"/>
      <c r="P46" s="151"/>
      <c r="Q46" s="151"/>
      <c r="R46" s="14"/>
      <c r="S46" s="17"/>
      <c r="U46" s="43"/>
      <c r="V46" s="39"/>
      <c r="W46" s="39"/>
      <c r="X46" s="39"/>
    </row>
    <row r="47" spans="1:24" s="152" customFormat="1" x14ac:dyDescent="0.15">
      <c r="A47" s="83">
        <v>0</v>
      </c>
      <c r="B47" s="86">
        <v>0</v>
      </c>
      <c r="C47" s="12"/>
      <c r="D47" s="151"/>
      <c r="E47" s="151"/>
      <c r="F47" s="14"/>
      <c r="G47" s="12"/>
      <c r="H47" s="151"/>
      <c r="I47" s="151"/>
      <c r="J47" s="14"/>
      <c r="K47" s="12"/>
      <c r="L47" s="151"/>
      <c r="M47" s="151"/>
      <c r="N47" s="14"/>
      <c r="O47" s="15"/>
      <c r="P47" s="151"/>
      <c r="Q47" s="151"/>
      <c r="R47" s="14"/>
      <c r="S47" s="17"/>
      <c r="U47" s="43"/>
      <c r="V47" s="39"/>
      <c r="W47" s="39"/>
      <c r="X47" s="39"/>
    </row>
    <row r="48" spans="1:24" s="152" customFormat="1" x14ac:dyDescent="0.15">
      <c r="A48" s="83">
        <v>0</v>
      </c>
      <c r="B48" s="86">
        <v>0</v>
      </c>
      <c r="C48" s="12"/>
      <c r="D48" s="151"/>
      <c r="E48" s="151"/>
      <c r="F48" s="14"/>
      <c r="G48" s="12"/>
      <c r="H48" s="151"/>
      <c r="I48" s="151"/>
      <c r="J48" s="14"/>
      <c r="K48" s="12"/>
      <c r="L48" s="151"/>
      <c r="M48" s="151"/>
      <c r="N48" s="14"/>
      <c r="O48" s="15"/>
      <c r="P48" s="151"/>
      <c r="Q48" s="151"/>
      <c r="R48" s="14"/>
      <c r="S48" s="17"/>
      <c r="U48" s="43"/>
      <c r="V48" s="39"/>
      <c r="W48" s="39"/>
      <c r="X48" s="39"/>
    </row>
    <row r="49" spans="1:30" s="152" customFormat="1" ht="14" thickBot="1" x14ac:dyDescent="0.2">
      <c r="A49" s="83"/>
      <c r="B49" s="118"/>
      <c r="C49" s="119"/>
      <c r="D49" s="120"/>
      <c r="E49" s="120"/>
      <c r="F49" s="121"/>
      <c r="G49" s="119"/>
      <c r="H49" s="120"/>
      <c r="I49" s="120"/>
      <c r="J49" s="121"/>
      <c r="K49" s="119"/>
      <c r="L49" s="120"/>
      <c r="M49" s="120"/>
      <c r="N49" s="121"/>
      <c r="O49" s="157"/>
      <c r="P49" s="120"/>
      <c r="Q49" s="120"/>
      <c r="R49" s="122"/>
      <c r="S49" s="17"/>
      <c r="U49" s="43"/>
      <c r="V49" s="39"/>
      <c r="W49" s="39"/>
      <c r="X49" s="39"/>
    </row>
    <row r="50" spans="1:30" x14ac:dyDescent="0.15">
      <c r="A50" s="18" t="s">
        <v>9</v>
      </c>
      <c r="B50" s="19" t="s">
        <v>93</v>
      </c>
      <c r="C50" s="20">
        <v>26</v>
      </c>
      <c r="D50" s="21">
        <v>8</v>
      </c>
      <c r="E50" s="21">
        <v>10</v>
      </c>
      <c r="F50" s="22">
        <v>6</v>
      </c>
      <c r="G50" s="20">
        <v>30</v>
      </c>
      <c r="H50" s="21">
        <v>18</v>
      </c>
      <c r="I50" s="21">
        <v>8</v>
      </c>
      <c r="J50" s="22">
        <v>5</v>
      </c>
      <c r="K50" s="20"/>
      <c r="L50" s="21"/>
      <c r="M50" s="21"/>
      <c r="N50" s="22"/>
      <c r="O50" s="20"/>
      <c r="P50" s="21"/>
      <c r="Q50" s="21"/>
      <c r="R50" s="23"/>
      <c r="S50" s="24"/>
      <c r="U50" s="39"/>
      <c r="V50" s="39"/>
      <c r="W50" s="39"/>
      <c r="X50" s="39"/>
    </row>
    <row r="51" spans="1:30" x14ac:dyDescent="0.15">
      <c r="A51" s="18"/>
      <c r="B51" s="167">
        <v>0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15">
      <c r="A52" s="18"/>
      <c r="B52" s="167"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s="152" customFormat="1" ht="14" thickBot="1" x14ac:dyDescent="0.2">
      <c r="A53" s="18"/>
      <c r="B53" s="167"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4" thickBot="1" x14ac:dyDescent="0.2">
      <c r="A54" s="18"/>
      <c r="B54" s="28" t="s">
        <v>10</v>
      </c>
      <c r="C54" s="29">
        <v>26</v>
      </c>
      <c r="D54" s="29">
        <v>8</v>
      </c>
      <c r="E54" s="29">
        <v>10</v>
      </c>
      <c r="F54" s="29">
        <v>6</v>
      </c>
      <c r="G54" s="29">
        <v>30</v>
      </c>
      <c r="H54" s="29">
        <v>18</v>
      </c>
      <c r="I54" s="29">
        <v>8</v>
      </c>
      <c r="J54" s="29">
        <v>5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4"/>
      <c r="U54" s="39"/>
      <c r="V54" s="39"/>
      <c r="W54" s="39"/>
      <c r="X54" s="39"/>
    </row>
    <row r="55" spans="1:30" ht="14" thickBot="1" x14ac:dyDescent="0.2">
      <c r="A55" s="18"/>
      <c r="B55" s="28" t="s">
        <v>11</v>
      </c>
      <c r="C55" s="30">
        <v>121</v>
      </c>
      <c r="D55" s="30">
        <v>31</v>
      </c>
      <c r="E55" s="30">
        <v>40</v>
      </c>
      <c r="F55" s="30">
        <v>41</v>
      </c>
      <c r="G55" s="30">
        <v>151</v>
      </c>
      <c r="H55" s="30">
        <v>49</v>
      </c>
      <c r="I55" s="30">
        <v>48</v>
      </c>
      <c r="J55" s="30">
        <v>46</v>
      </c>
      <c r="K55" s="30">
        <v>151</v>
      </c>
      <c r="L55" s="30">
        <v>49</v>
      </c>
      <c r="M55" s="30">
        <v>48</v>
      </c>
      <c r="N55" s="30">
        <v>46</v>
      </c>
      <c r="O55" s="31">
        <v>151</v>
      </c>
      <c r="P55" s="30">
        <v>49</v>
      </c>
      <c r="Q55" s="30">
        <v>48</v>
      </c>
      <c r="R55" s="32">
        <v>46</v>
      </c>
      <c r="S55" s="45"/>
      <c r="U55" s="39"/>
      <c r="V55" s="39"/>
      <c r="W55" s="39"/>
      <c r="X55" s="39"/>
    </row>
    <row r="56" spans="1:30" ht="14" thickBot="1" x14ac:dyDescent="0.2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4" thickBot="1" x14ac:dyDescent="0.2">
      <c r="A57" s="1" t="s">
        <v>0</v>
      </c>
      <c r="B57" s="28" t="s">
        <v>1</v>
      </c>
      <c r="C57" s="205"/>
      <c r="D57" s="206"/>
      <c r="E57" s="207"/>
      <c r="F57" s="49"/>
      <c r="G57" s="205"/>
      <c r="H57" s="206"/>
      <c r="I57" s="207"/>
      <c r="J57" s="49"/>
      <c r="K57" s="205"/>
      <c r="L57" s="206"/>
      <c r="M57" s="211"/>
      <c r="N57" s="50"/>
      <c r="O57" s="51" t="s">
        <v>14</v>
      </c>
      <c r="P57" s="52"/>
      <c r="Q57" s="4"/>
      <c r="R57" s="53">
        <v>77</v>
      </c>
      <c r="S57" s="54" t="s">
        <v>15</v>
      </c>
    </row>
    <row r="58" spans="1:30" ht="14" thickBot="1" x14ac:dyDescent="0.2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386</v>
      </c>
      <c r="AB58" s="57" t="s">
        <v>34</v>
      </c>
      <c r="AC58" s="57" t="s">
        <v>22</v>
      </c>
      <c r="AD58" s="104" t="s">
        <v>43</v>
      </c>
    </row>
    <row r="59" spans="1:30" ht="14" thickTop="1" x14ac:dyDescent="0.15">
      <c r="A59" s="83" t="s">
        <v>77</v>
      </c>
      <c r="B59" s="86" t="s">
        <v>88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4"/>
      <c r="O59" s="58">
        <v>27</v>
      </c>
      <c r="P59" s="88">
        <v>10</v>
      </c>
      <c r="Q59" s="88">
        <v>10</v>
      </c>
      <c r="R59" s="89">
        <v>24</v>
      </c>
      <c r="S59" s="84">
        <v>0.37037037037037035</v>
      </c>
      <c r="U59" s="43" t="s">
        <v>77</v>
      </c>
      <c r="V59" s="86" t="s">
        <v>88</v>
      </c>
      <c r="W59" s="59">
        <v>24</v>
      </c>
      <c r="X59" s="59">
        <v>24</v>
      </c>
      <c r="Y59" s="60">
        <v>0.37037037037037035</v>
      </c>
      <c r="Z59" s="60" t="s">
        <v>276</v>
      </c>
      <c r="AA59" s="60">
        <v>4</v>
      </c>
      <c r="AB59" s="60" t="s">
        <v>276</v>
      </c>
      <c r="AC59" s="59">
        <v>6</v>
      </c>
      <c r="AD59" s="105">
        <v>0.37037037037037035</v>
      </c>
    </row>
    <row r="60" spans="1:30" x14ac:dyDescent="0.15">
      <c r="A60" s="83" t="s">
        <v>75</v>
      </c>
      <c r="B60" s="86" t="s">
        <v>136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4"/>
      <c r="O60" s="90">
        <v>16</v>
      </c>
      <c r="P60" s="56">
        <v>14</v>
      </c>
      <c r="Q60" s="56">
        <v>1</v>
      </c>
      <c r="R60" s="91">
        <v>4</v>
      </c>
      <c r="S60" s="85">
        <v>0.875</v>
      </c>
      <c r="U60" s="43" t="s">
        <v>75</v>
      </c>
      <c r="V60" s="86" t="s">
        <v>136</v>
      </c>
      <c r="W60" s="59">
        <v>4</v>
      </c>
      <c r="X60" s="59">
        <v>4</v>
      </c>
      <c r="Y60" s="60">
        <v>0.875</v>
      </c>
      <c r="Z60" s="60" t="s">
        <v>141</v>
      </c>
      <c r="AA60" s="60">
        <v>1</v>
      </c>
      <c r="AB60" s="60" t="s">
        <v>276</v>
      </c>
      <c r="AC60" s="59">
        <v>4</v>
      </c>
      <c r="AD60" s="105">
        <v>0.7</v>
      </c>
    </row>
    <row r="61" spans="1:30" x14ac:dyDescent="0.15">
      <c r="A61" s="83" t="s">
        <v>109</v>
      </c>
      <c r="B61" s="86" t="s">
        <v>70</v>
      </c>
      <c r="C61" s="12"/>
      <c r="D61" s="13"/>
      <c r="E61" s="13"/>
      <c r="F61" s="14"/>
      <c r="G61" s="12"/>
      <c r="H61" s="13"/>
      <c r="I61" s="13"/>
      <c r="J61" s="14"/>
      <c r="K61" s="12"/>
      <c r="L61" s="13"/>
      <c r="M61" s="13"/>
      <c r="N61" s="14"/>
      <c r="O61" s="90">
        <v>22</v>
      </c>
      <c r="P61" s="56">
        <v>6</v>
      </c>
      <c r="Q61" s="56">
        <v>5</v>
      </c>
      <c r="R61" s="91">
        <v>2</v>
      </c>
      <c r="S61" s="85">
        <v>0.27272727272727271</v>
      </c>
      <c r="U61" s="43" t="s">
        <v>109</v>
      </c>
      <c r="V61" s="86" t="s">
        <v>70</v>
      </c>
      <c r="W61" s="59">
        <v>2</v>
      </c>
      <c r="X61" s="59">
        <v>2</v>
      </c>
      <c r="Y61" s="60">
        <v>0.27272727272727271</v>
      </c>
      <c r="Z61" s="60" t="s">
        <v>276</v>
      </c>
      <c r="AA61" s="60">
        <v>0.33333333333333331</v>
      </c>
      <c r="AB61" s="60" t="s">
        <v>276</v>
      </c>
      <c r="AC61" s="59">
        <v>6</v>
      </c>
      <c r="AD61" s="105">
        <v>0.27272727272727271</v>
      </c>
    </row>
    <row r="62" spans="1:30" x14ac:dyDescent="0.15">
      <c r="A62" s="83" t="s">
        <v>81</v>
      </c>
      <c r="B62" s="86" t="s">
        <v>133</v>
      </c>
      <c r="C62" s="12"/>
      <c r="D62" s="13"/>
      <c r="E62" s="13"/>
      <c r="F62" s="14"/>
      <c r="G62" s="12"/>
      <c r="H62" s="13"/>
      <c r="I62" s="13"/>
      <c r="J62" s="14"/>
      <c r="K62" s="12"/>
      <c r="L62" s="13"/>
      <c r="M62" s="13"/>
      <c r="N62" s="14"/>
      <c r="O62" s="90">
        <v>20</v>
      </c>
      <c r="P62" s="56">
        <v>5</v>
      </c>
      <c r="Q62" s="56">
        <v>6</v>
      </c>
      <c r="R62" s="91">
        <v>3</v>
      </c>
      <c r="S62" s="85">
        <v>0.25</v>
      </c>
      <c r="U62" s="43" t="s">
        <v>81</v>
      </c>
      <c r="V62" s="86" t="s">
        <v>133</v>
      </c>
      <c r="W62" s="59">
        <v>3</v>
      </c>
      <c r="X62" s="59">
        <v>3</v>
      </c>
      <c r="Y62" s="60">
        <v>0.25</v>
      </c>
      <c r="Z62" s="60" t="s">
        <v>276</v>
      </c>
      <c r="AA62" s="60">
        <v>0.5</v>
      </c>
      <c r="AB62" s="60" t="s">
        <v>276</v>
      </c>
      <c r="AC62" s="59">
        <v>6</v>
      </c>
      <c r="AD62" s="105">
        <v>0.25</v>
      </c>
    </row>
    <row r="63" spans="1:30" x14ac:dyDescent="0.15">
      <c r="A63" s="83" t="s">
        <v>99</v>
      </c>
      <c r="B63" s="86" t="s">
        <v>171</v>
      </c>
      <c r="C63" s="12"/>
      <c r="D63" s="13"/>
      <c r="E63" s="13"/>
      <c r="F63" s="14"/>
      <c r="G63" s="12"/>
      <c r="H63" s="13"/>
      <c r="I63" s="13"/>
      <c r="J63" s="14"/>
      <c r="K63" s="12"/>
      <c r="L63" s="13"/>
      <c r="M63" s="13"/>
      <c r="N63" s="14"/>
      <c r="O63" s="90">
        <v>21</v>
      </c>
      <c r="P63" s="56">
        <v>2</v>
      </c>
      <c r="Q63" s="56">
        <v>10</v>
      </c>
      <c r="R63" s="91">
        <v>1</v>
      </c>
      <c r="S63" s="85">
        <v>9.5238095238095233E-2</v>
      </c>
      <c r="U63" s="43" t="s">
        <v>99</v>
      </c>
      <c r="V63" s="86" t="s">
        <v>171</v>
      </c>
      <c r="W63" s="59">
        <v>1</v>
      </c>
      <c r="X63" s="59">
        <v>1</v>
      </c>
      <c r="Y63" s="60">
        <v>9.5238095238095233E-2</v>
      </c>
      <c r="Z63" s="60" t="s">
        <v>276</v>
      </c>
      <c r="AA63" s="60">
        <v>0.16666666666666666</v>
      </c>
      <c r="AB63" s="60" t="s">
        <v>276</v>
      </c>
      <c r="AC63" s="59">
        <v>6</v>
      </c>
      <c r="AD63" s="105">
        <v>9.5238095238095233E-2</v>
      </c>
    </row>
    <row r="64" spans="1:30" x14ac:dyDescent="0.15">
      <c r="A64" s="83" t="s">
        <v>72</v>
      </c>
      <c r="B64" s="86" t="s">
        <v>132</v>
      </c>
      <c r="C64" s="12"/>
      <c r="D64" s="13"/>
      <c r="E64" s="13"/>
      <c r="F64" s="14"/>
      <c r="G64" s="12"/>
      <c r="H64" s="13"/>
      <c r="I64" s="13"/>
      <c r="J64" s="14"/>
      <c r="K64" s="12"/>
      <c r="L64" s="13"/>
      <c r="M64" s="13"/>
      <c r="N64" s="14"/>
      <c r="O64" s="90">
        <v>25</v>
      </c>
      <c r="P64" s="56">
        <v>7</v>
      </c>
      <c r="Q64" s="56">
        <v>10</v>
      </c>
      <c r="R64" s="91">
        <v>4</v>
      </c>
      <c r="S64" s="85">
        <v>0.28000000000000003</v>
      </c>
      <c r="U64" s="43" t="s">
        <v>72</v>
      </c>
      <c r="V64" s="86" t="s">
        <v>132</v>
      </c>
      <c r="W64" s="59">
        <v>4</v>
      </c>
      <c r="X64" s="59">
        <v>4</v>
      </c>
      <c r="Y64" s="60">
        <v>0.28000000000000003</v>
      </c>
      <c r="Z64" s="60" t="s">
        <v>276</v>
      </c>
      <c r="AA64" s="60">
        <v>0.66666666666666663</v>
      </c>
      <c r="AB64" s="60" t="s">
        <v>276</v>
      </c>
      <c r="AC64" s="59">
        <v>6</v>
      </c>
      <c r="AD64" s="105">
        <v>0.28000000000000003</v>
      </c>
    </row>
    <row r="65" spans="1:30" x14ac:dyDescent="0.15">
      <c r="A65" s="83" t="s">
        <v>98</v>
      </c>
      <c r="B65" s="86" t="s">
        <v>126</v>
      </c>
      <c r="C65" s="12"/>
      <c r="D65" s="13"/>
      <c r="E65" s="13"/>
      <c r="F65" s="14"/>
      <c r="G65" s="12"/>
      <c r="H65" s="13"/>
      <c r="I65" s="13"/>
      <c r="J65" s="14"/>
      <c r="K65" s="12"/>
      <c r="L65" s="13"/>
      <c r="M65" s="13"/>
      <c r="N65" s="14"/>
      <c r="O65" s="90">
        <v>12</v>
      </c>
      <c r="P65" s="56">
        <v>2</v>
      </c>
      <c r="Q65" s="56">
        <v>4</v>
      </c>
      <c r="R65" s="91">
        <v>7</v>
      </c>
      <c r="S65" s="85">
        <v>0.16666666666666666</v>
      </c>
      <c r="U65" s="43" t="s">
        <v>98</v>
      </c>
      <c r="V65" s="86" t="s">
        <v>126</v>
      </c>
      <c r="W65" s="59">
        <v>7</v>
      </c>
      <c r="X65" s="59">
        <v>7</v>
      </c>
      <c r="Y65" s="60">
        <v>0.16666666666666666</v>
      </c>
      <c r="Z65" s="60" t="s">
        <v>141</v>
      </c>
      <c r="AA65" s="60">
        <v>1.4</v>
      </c>
      <c r="AB65" s="60" t="s">
        <v>276</v>
      </c>
      <c r="AC65" s="59">
        <v>5</v>
      </c>
      <c r="AD65" s="105">
        <v>0.1</v>
      </c>
    </row>
    <row r="66" spans="1:30" x14ac:dyDescent="0.15">
      <c r="A66" s="83" t="s">
        <v>104</v>
      </c>
      <c r="B66" s="86" t="s">
        <v>313</v>
      </c>
      <c r="C66" s="12"/>
      <c r="D66" s="13"/>
      <c r="E66" s="13"/>
      <c r="F66" s="14"/>
      <c r="G66" s="12"/>
      <c r="H66" s="13"/>
      <c r="I66" s="13"/>
      <c r="J66" s="14"/>
      <c r="K66" s="12"/>
      <c r="L66" s="13"/>
      <c r="M66" s="13"/>
      <c r="N66" s="14"/>
      <c r="O66" s="90">
        <v>8</v>
      </c>
      <c r="P66" s="56">
        <v>3</v>
      </c>
      <c r="Q66" s="56">
        <v>2</v>
      </c>
      <c r="R66" s="91">
        <v>1</v>
      </c>
      <c r="S66" s="85">
        <v>0.375</v>
      </c>
      <c r="U66" s="43" t="s">
        <v>104</v>
      </c>
      <c r="V66" s="86" t="s">
        <v>313</v>
      </c>
      <c r="W66" s="59">
        <v>1</v>
      </c>
      <c r="X66" s="59">
        <v>1</v>
      </c>
      <c r="Y66" s="60">
        <v>0.375</v>
      </c>
      <c r="Z66" s="60" t="s">
        <v>141</v>
      </c>
      <c r="AA66" s="60">
        <v>0.2</v>
      </c>
      <c r="AB66" s="60" t="s">
        <v>276</v>
      </c>
      <c r="AC66" s="59">
        <v>5</v>
      </c>
      <c r="AD66" s="105">
        <v>0.15</v>
      </c>
    </row>
    <row r="67" spans="1:30" x14ac:dyDescent="0.15">
      <c r="A67" s="83">
        <v>0</v>
      </c>
      <c r="B67" s="86">
        <v>0</v>
      </c>
      <c r="C67" s="12"/>
      <c r="D67" s="13"/>
      <c r="E67" s="13"/>
      <c r="F67" s="14"/>
      <c r="G67" s="12"/>
      <c r="H67" s="13"/>
      <c r="I67" s="13"/>
      <c r="J67" s="14"/>
      <c r="K67" s="12"/>
      <c r="L67" s="13"/>
      <c r="M67" s="13"/>
      <c r="N67" s="14"/>
      <c r="O67" s="90">
        <v>0</v>
      </c>
      <c r="P67" s="56">
        <v>0</v>
      </c>
      <c r="Q67" s="56">
        <v>0</v>
      </c>
      <c r="R67" s="91">
        <v>0</v>
      </c>
      <c r="S67" s="85">
        <v>0</v>
      </c>
      <c r="U67" s="43">
        <v>0</v>
      </c>
      <c r="V67" s="86">
        <v>0</v>
      </c>
      <c r="W67" s="59">
        <v>0</v>
      </c>
      <c r="X67" s="59" t="s">
        <v>387</v>
      </c>
      <c r="Y67" s="60">
        <v>0</v>
      </c>
      <c r="Z67" s="60" t="s">
        <v>141</v>
      </c>
      <c r="AA67" s="60">
        <v>0</v>
      </c>
      <c r="AB67" s="60" t="s">
        <v>142</v>
      </c>
      <c r="AC67" s="59">
        <v>0</v>
      </c>
      <c r="AD67" s="105">
        <v>0</v>
      </c>
    </row>
    <row r="68" spans="1:30" x14ac:dyDescent="0.15">
      <c r="A68" s="83">
        <v>0</v>
      </c>
      <c r="B68" s="86">
        <v>0</v>
      </c>
      <c r="C68" s="12"/>
      <c r="D68" s="13"/>
      <c r="E68" s="13"/>
      <c r="F68" s="14"/>
      <c r="G68" s="12"/>
      <c r="H68" s="13"/>
      <c r="I68" s="13"/>
      <c r="J68" s="14"/>
      <c r="K68" s="12"/>
      <c r="L68" s="13"/>
      <c r="M68" s="13"/>
      <c r="N68" s="14"/>
      <c r="O68" s="90">
        <v>0</v>
      </c>
      <c r="P68" s="56">
        <v>0</v>
      </c>
      <c r="Q68" s="56">
        <v>0</v>
      </c>
      <c r="R68" s="91">
        <v>0</v>
      </c>
      <c r="S68" s="85">
        <v>0</v>
      </c>
      <c r="U68" s="43">
        <v>0</v>
      </c>
      <c r="V68" s="86">
        <v>0</v>
      </c>
      <c r="W68" s="59">
        <v>0</v>
      </c>
      <c r="X68" s="59" t="s">
        <v>387</v>
      </c>
      <c r="Y68" s="60">
        <v>0</v>
      </c>
      <c r="Z68" s="60" t="s">
        <v>141</v>
      </c>
      <c r="AA68" s="60">
        <v>0</v>
      </c>
      <c r="AB68" s="60" t="s">
        <v>142</v>
      </c>
      <c r="AC68" s="59">
        <v>0</v>
      </c>
      <c r="AD68" s="105">
        <v>0</v>
      </c>
    </row>
    <row r="69" spans="1:30" x14ac:dyDescent="0.15">
      <c r="A69" s="83">
        <v>0</v>
      </c>
      <c r="B69" s="86">
        <v>0</v>
      </c>
      <c r="C69" s="12"/>
      <c r="D69" s="13"/>
      <c r="E69" s="13"/>
      <c r="F69" s="14"/>
      <c r="G69" s="12"/>
      <c r="H69" s="13"/>
      <c r="I69" s="13"/>
      <c r="J69" s="14"/>
      <c r="K69" s="12"/>
      <c r="L69" s="13"/>
      <c r="M69" s="13"/>
      <c r="N69" s="14"/>
      <c r="O69" s="90">
        <v>0</v>
      </c>
      <c r="P69" s="56">
        <v>0</v>
      </c>
      <c r="Q69" s="56">
        <v>0</v>
      </c>
      <c r="R69" s="91">
        <v>0</v>
      </c>
      <c r="S69" s="85">
        <v>0</v>
      </c>
      <c r="U69" s="43">
        <v>0</v>
      </c>
      <c r="V69" s="86">
        <v>0</v>
      </c>
      <c r="W69" s="59">
        <v>0</v>
      </c>
      <c r="X69" s="59" t="s">
        <v>387</v>
      </c>
      <c r="Y69" s="60">
        <v>0</v>
      </c>
      <c r="Z69" s="60" t="s">
        <v>141</v>
      </c>
      <c r="AA69" s="60">
        <v>0</v>
      </c>
      <c r="AB69" s="60" t="s">
        <v>142</v>
      </c>
      <c r="AC69" s="59">
        <v>0</v>
      </c>
      <c r="AD69" s="105">
        <v>0</v>
      </c>
    </row>
    <row r="70" spans="1:30" x14ac:dyDescent="0.15">
      <c r="A70" s="83">
        <v>0</v>
      </c>
      <c r="B70" s="86">
        <v>0</v>
      </c>
      <c r="C70" s="12"/>
      <c r="D70" s="13"/>
      <c r="E70" s="13"/>
      <c r="F70" s="14"/>
      <c r="G70" s="12"/>
      <c r="H70" s="13"/>
      <c r="I70" s="13"/>
      <c r="J70" s="14"/>
      <c r="K70" s="12"/>
      <c r="L70" s="13"/>
      <c r="M70" s="13"/>
      <c r="N70" s="14"/>
      <c r="O70" s="92">
        <v>0</v>
      </c>
      <c r="P70" s="93">
        <v>0</v>
      </c>
      <c r="Q70" s="93">
        <v>0</v>
      </c>
      <c r="R70" s="94">
        <v>0</v>
      </c>
      <c r="S70" s="85">
        <v>0</v>
      </c>
      <c r="U70" s="43">
        <v>0</v>
      </c>
      <c r="V70" s="86">
        <v>0</v>
      </c>
      <c r="W70" s="59">
        <v>0</v>
      </c>
      <c r="X70" s="59" t="s">
        <v>387</v>
      </c>
      <c r="Y70" s="60">
        <v>0</v>
      </c>
      <c r="Z70" s="60" t="s">
        <v>141</v>
      </c>
      <c r="AA70" s="60">
        <v>0</v>
      </c>
      <c r="AB70" s="60" t="s">
        <v>142</v>
      </c>
      <c r="AC70" s="59">
        <v>0</v>
      </c>
      <c r="AD70" s="105">
        <v>0</v>
      </c>
    </row>
    <row r="71" spans="1:30" x14ac:dyDescent="0.15">
      <c r="A71" s="83">
        <v>0</v>
      </c>
      <c r="B71" s="86">
        <v>0</v>
      </c>
      <c r="C71" s="12"/>
      <c r="D71" s="13"/>
      <c r="E71" s="13"/>
      <c r="F71" s="14"/>
      <c r="G71" s="12"/>
      <c r="H71" s="13"/>
      <c r="I71" s="13"/>
      <c r="J71" s="14"/>
      <c r="K71" s="12"/>
      <c r="L71" s="13"/>
      <c r="M71" s="13"/>
      <c r="N71" s="16"/>
      <c r="O71" s="90">
        <v>0</v>
      </c>
      <c r="P71" s="56">
        <v>0</v>
      </c>
      <c r="Q71" s="56">
        <v>0</v>
      </c>
      <c r="R71" s="91">
        <v>0</v>
      </c>
      <c r="S71" s="85">
        <v>0</v>
      </c>
      <c r="U71" s="43">
        <v>0</v>
      </c>
      <c r="V71" s="86">
        <v>0</v>
      </c>
      <c r="W71" s="59">
        <v>0</v>
      </c>
      <c r="X71" s="59" t="s">
        <v>387</v>
      </c>
      <c r="Y71" s="60">
        <v>0</v>
      </c>
      <c r="Z71" s="60" t="s">
        <v>141</v>
      </c>
      <c r="AA71" s="60">
        <v>0</v>
      </c>
      <c r="AB71" s="60" t="s">
        <v>142</v>
      </c>
      <c r="AC71" s="59">
        <v>0</v>
      </c>
      <c r="AD71" s="105">
        <v>0</v>
      </c>
    </row>
    <row r="72" spans="1:30" x14ac:dyDescent="0.15">
      <c r="A72" s="83">
        <v>0</v>
      </c>
      <c r="B72" s="86">
        <v>0</v>
      </c>
      <c r="C72" s="12"/>
      <c r="D72" s="13"/>
      <c r="E72" s="13"/>
      <c r="F72" s="14"/>
      <c r="G72" s="12"/>
      <c r="H72" s="13"/>
      <c r="I72" s="13"/>
      <c r="J72" s="14"/>
      <c r="K72" s="12"/>
      <c r="L72" s="13"/>
      <c r="M72" s="13"/>
      <c r="N72" s="16"/>
      <c r="O72" s="90">
        <v>0</v>
      </c>
      <c r="P72" s="56">
        <v>0</v>
      </c>
      <c r="Q72" s="56">
        <v>0</v>
      </c>
      <c r="R72" s="91">
        <v>0</v>
      </c>
      <c r="S72" s="85">
        <v>0</v>
      </c>
      <c r="U72" s="43">
        <v>0</v>
      </c>
      <c r="V72" s="86">
        <v>0</v>
      </c>
      <c r="W72" s="59">
        <v>0</v>
      </c>
      <c r="X72" s="59" t="s">
        <v>387</v>
      </c>
      <c r="Y72" s="60">
        <v>0</v>
      </c>
      <c r="Z72" s="60" t="s">
        <v>141</v>
      </c>
      <c r="AA72" s="60">
        <v>0</v>
      </c>
      <c r="AB72" s="60" t="s">
        <v>142</v>
      </c>
      <c r="AC72" s="59">
        <v>0</v>
      </c>
      <c r="AD72" s="105">
        <v>0</v>
      </c>
    </row>
    <row r="73" spans="1:30" x14ac:dyDescent="0.15">
      <c r="A73" s="83">
        <v>0</v>
      </c>
      <c r="B73" s="86">
        <v>0</v>
      </c>
      <c r="C73" s="12"/>
      <c r="D73" s="13"/>
      <c r="E73" s="13"/>
      <c r="F73" s="14"/>
      <c r="G73" s="12"/>
      <c r="H73" s="13"/>
      <c r="I73" s="13"/>
      <c r="J73" s="14"/>
      <c r="K73" s="12"/>
      <c r="L73" s="13"/>
      <c r="M73" s="13"/>
      <c r="N73" s="14"/>
      <c r="O73" s="90">
        <v>0</v>
      </c>
      <c r="P73" s="56">
        <v>0</v>
      </c>
      <c r="Q73" s="56">
        <v>0</v>
      </c>
      <c r="R73" s="91">
        <v>0</v>
      </c>
      <c r="S73" s="85">
        <v>0</v>
      </c>
      <c r="U73" s="43">
        <v>0</v>
      </c>
      <c r="V73" s="86">
        <v>0</v>
      </c>
      <c r="W73" s="59">
        <v>0</v>
      </c>
      <c r="X73" s="59" t="s">
        <v>387</v>
      </c>
      <c r="Y73" s="60">
        <v>0</v>
      </c>
      <c r="Z73" s="60" t="s">
        <v>141</v>
      </c>
      <c r="AA73" s="60">
        <v>0</v>
      </c>
      <c r="AB73" s="60" t="s">
        <v>142</v>
      </c>
      <c r="AC73" s="59">
        <v>0</v>
      </c>
      <c r="AD73" s="105">
        <v>0</v>
      </c>
    </row>
    <row r="74" spans="1:30" x14ac:dyDescent="0.15">
      <c r="A74" s="83">
        <v>0</v>
      </c>
      <c r="B74" s="86">
        <v>0</v>
      </c>
      <c r="C74" s="158"/>
      <c r="D74" s="159"/>
      <c r="E74" s="159"/>
      <c r="F74" s="160"/>
      <c r="G74" s="158"/>
      <c r="H74" s="159"/>
      <c r="I74" s="159"/>
      <c r="J74" s="160"/>
      <c r="K74" s="158"/>
      <c r="L74" s="159"/>
      <c r="M74" s="159"/>
      <c r="N74" s="160"/>
      <c r="O74" s="90">
        <v>0</v>
      </c>
      <c r="P74" s="56">
        <v>0</v>
      </c>
      <c r="Q74" s="56">
        <v>0</v>
      </c>
      <c r="R74" s="91">
        <v>0</v>
      </c>
      <c r="S74" s="85">
        <v>0</v>
      </c>
      <c r="U74" s="43">
        <v>0</v>
      </c>
      <c r="V74" s="86">
        <v>0</v>
      </c>
      <c r="W74" s="59">
        <v>0</v>
      </c>
      <c r="X74" s="59" t="s">
        <v>387</v>
      </c>
      <c r="Y74" s="60">
        <v>0</v>
      </c>
      <c r="Z74" s="60" t="s">
        <v>141</v>
      </c>
      <c r="AA74" s="60">
        <v>0</v>
      </c>
      <c r="AB74" s="60" t="s">
        <v>142</v>
      </c>
      <c r="AC74" s="59">
        <v>0</v>
      </c>
      <c r="AD74" s="105">
        <v>0</v>
      </c>
    </row>
    <row r="75" spans="1:30" s="152" customFormat="1" x14ac:dyDescent="0.15">
      <c r="A75" s="83">
        <v>0</v>
      </c>
      <c r="B75" s="86">
        <v>0</v>
      </c>
      <c r="C75" s="12"/>
      <c r="D75" s="151"/>
      <c r="E75" s="151"/>
      <c r="F75" s="14"/>
      <c r="G75" s="12"/>
      <c r="H75" s="151"/>
      <c r="I75" s="151"/>
      <c r="J75" s="14"/>
      <c r="K75" s="12"/>
      <c r="L75" s="151"/>
      <c r="M75" s="151"/>
      <c r="N75" s="16"/>
      <c r="O75" s="90">
        <v>0</v>
      </c>
      <c r="P75" s="56">
        <v>0</v>
      </c>
      <c r="Q75" s="56">
        <v>0</v>
      </c>
      <c r="R75" s="91">
        <v>0</v>
      </c>
      <c r="S75" s="85">
        <v>0</v>
      </c>
      <c r="U75" s="43">
        <v>0</v>
      </c>
      <c r="V75" s="86">
        <v>0</v>
      </c>
      <c r="W75" s="59">
        <v>0</v>
      </c>
      <c r="X75" s="59" t="s">
        <v>387</v>
      </c>
      <c r="Y75" s="60">
        <v>0</v>
      </c>
      <c r="Z75" s="60" t="s">
        <v>141</v>
      </c>
      <c r="AA75" s="60">
        <v>0</v>
      </c>
      <c r="AB75" s="60" t="s">
        <v>142</v>
      </c>
      <c r="AC75" s="59">
        <v>0</v>
      </c>
      <c r="AD75" s="105">
        <v>0</v>
      </c>
    </row>
    <row r="76" spans="1:30" s="152" customFormat="1" x14ac:dyDescent="0.15">
      <c r="A76" s="83">
        <v>0</v>
      </c>
      <c r="B76" s="86">
        <v>0</v>
      </c>
      <c r="C76" s="12"/>
      <c r="D76" s="151"/>
      <c r="E76" s="151"/>
      <c r="F76" s="14"/>
      <c r="G76" s="12"/>
      <c r="H76" s="151"/>
      <c r="I76" s="151"/>
      <c r="J76" s="14"/>
      <c r="K76" s="12"/>
      <c r="L76" s="151"/>
      <c r="M76" s="151"/>
      <c r="N76" s="16"/>
      <c r="O76" s="90">
        <v>0</v>
      </c>
      <c r="P76" s="56">
        <v>0</v>
      </c>
      <c r="Q76" s="56">
        <v>0</v>
      </c>
      <c r="R76" s="91">
        <v>0</v>
      </c>
      <c r="S76" s="85">
        <v>0</v>
      </c>
      <c r="U76" s="43">
        <v>0</v>
      </c>
      <c r="V76" s="86">
        <v>0</v>
      </c>
      <c r="W76" s="59">
        <v>0</v>
      </c>
      <c r="X76" s="59" t="s">
        <v>387</v>
      </c>
      <c r="Y76" s="60">
        <v>0</v>
      </c>
      <c r="Z76" s="60" t="s">
        <v>141</v>
      </c>
      <c r="AA76" s="60">
        <v>0</v>
      </c>
      <c r="AB76" s="60" t="s">
        <v>142</v>
      </c>
      <c r="AC76" s="59">
        <v>0</v>
      </c>
      <c r="AD76" s="105">
        <v>0</v>
      </c>
    </row>
    <row r="77" spans="1:30" ht="14" thickBot="1" x14ac:dyDescent="0.2">
      <c r="A77" s="83"/>
      <c r="B77" s="118"/>
      <c r="C77" s="119"/>
      <c r="D77" s="120"/>
      <c r="E77" s="120"/>
      <c r="F77" s="121"/>
      <c r="G77" s="119"/>
      <c r="H77" s="120"/>
      <c r="I77" s="120"/>
      <c r="J77" s="121"/>
      <c r="K77" s="119"/>
      <c r="L77" s="120"/>
      <c r="M77" s="120"/>
      <c r="N77" s="122"/>
      <c r="O77" s="123"/>
      <c r="P77" s="124"/>
      <c r="Q77" s="124"/>
      <c r="R77" s="125"/>
      <c r="S77" s="126"/>
      <c r="V77" s="96"/>
      <c r="W77" s="97"/>
      <c r="X77" s="97"/>
      <c r="Y77" s="95"/>
      <c r="Z77" s="95"/>
      <c r="AA77" s="95"/>
      <c r="AB77" s="95"/>
      <c r="AC77" s="61"/>
    </row>
    <row r="78" spans="1:30" x14ac:dyDescent="0.15">
      <c r="A78" s="18" t="s">
        <v>9</v>
      </c>
      <c r="B78" s="63" t="s">
        <v>93</v>
      </c>
      <c r="C78" s="20"/>
      <c r="D78" s="21"/>
      <c r="E78" s="21"/>
      <c r="F78" s="22"/>
      <c r="G78" s="20"/>
      <c r="H78" s="21"/>
      <c r="I78" s="21"/>
      <c r="J78" s="22"/>
      <c r="K78" s="64"/>
      <c r="L78" s="65"/>
      <c r="M78" s="65"/>
      <c r="N78" s="66"/>
      <c r="O78" s="32">
        <v>151</v>
      </c>
      <c r="P78" s="21">
        <v>49</v>
      </c>
      <c r="Q78" s="163">
        <v>48</v>
      </c>
      <c r="R78" s="162"/>
      <c r="S78" s="164">
        <v>0.31788079470198677</v>
      </c>
      <c r="V78" s="56" t="s">
        <v>23</v>
      </c>
      <c r="W78" s="59">
        <v>46</v>
      </c>
      <c r="X78" s="59">
        <v>46</v>
      </c>
      <c r="Y78" s="61"/>
      <c r="Z78" s="61"/>
      <c r="AA78" s="61"/>
      <c r="AB78" s="61"/>
      <c r="AC78" s="62"/>
    </row>
    <row r="79" spans="1:30" x14ac:dyDescent="0.15">
      <c r="A79" s="11"/>
      <c r="B79" s="161">
        <v>0</v>
      </c>
      <c r="C79" s="90"/>
      <c r="D79" s="56"/>
      <c r="E79" s="56"/>
      <c r="F79" s="14"/>
      <c r="G79" s="12"/>
      <c r="H79" s="13"/>
      <c r="I79" s="13"/>
      <c r="J79" s="14"/>
      <c r="K79" s="12"/>
      <c r="L79" s="13"/>
      <c r="M79" s="13"/>
      <c r="N79" s="14"/>
      <c r="O79" s="90">
        <v>0</v>
      </c>
      <c r="P79" s="56">
        <v>0</v>
      </c>
      <c r="Q79" s="56">
        <v>0</v>
      </c>
      <c r="R79" s="91"/>
      <c r="S79" s="165" t="e">
        <v>#DIV/0!</v>
      </c>
      <c r="V79" s="67" t="s">
        <v>24</v>
      </c>
      <c r="W79" s="62"/>
      <c r="X79" s="62"/>
      <c r="Y79" s="68">
        <v>0.875</v>
      </c>
      <c r="Z79" s="68"/>
      <c r="AA79" s="68">
        <v>4</v>
      </c>
      <c r="AB79" s="68"/>
      <c r="AC79" s="62"/>
    </row>
    <row r="80" spans="1:30" x14ac:dyDescent="0.15">
      <c r="A80" s="11"/>
      <c r="B80" s="161">
        <v>0</v>
      </c>
      <c r="C80" s="12"/>
      <c r="D80" s="151"/>
      <c r="E80" s="151"/>
      <c r="F80" s="14"/>
      <c r="G80" s="12"/>
      <c r="H80" s="151"/>
      <c r="I80" s="151"/>
      <c r="J80" s="14"/>
      <c r="K80" s="12"/>
      <c r="L80" s="151"/>
      <c r="M80" s="151"/>
      <c r="N80" s="14"/>
      <c r="O80" s="90">
        <v>0</v>
      </c>
      <c r="P80" s="56">
        <v>0</v>
      </c>
      <c r="Q80" s="56">
        <v>0</v>
      </c>
      <c r="R80" s="91"/>
      <c r="S80" s="165" t="e">
        <v>#DIV/0!</v>
      </c>
      <c r="V80" s="67"/>
      <c r="W80" s="62"/>
      <c r="X80" s="62"/>
      <c r="Y80" s="68"/>
      <c r="Z80" s="68"/>
      <c r="AA80" s="68"/>
      <c r="AB80" s="68"/>
      <c r="AC80" s="62"/>
    </row>
    <row r="81" spans="1:29" s="152" customFormat="1" ht="14" thickBot="1" x14ac:dyDescent="0.2">
      <c r="A81" s="175"/>
      <c r="B81" s="161">
        <v>0</v>
      </c>
      <c r="C81" s="177"/>
      <c r="D81" s="178"/>
      <c r="E81" s="178"/>
      <c r="F81" s="179"/>
      <c r="G81" s="177"/>
      <c r="H81" s="178"/>
      <c r="I81" s="178"/>
      <c r="J81" s="179"/>
      <c r="K81" s="177"/>
      <c r="L81" s="178"/>
      <c r="M81" s="178"/>
      <c r="N81" s="179"/>
      <c r="O81" s="25">
        <v>0</v>
      </c>
      <c r="P81" s="26">
        <v>0</v>
      </c>
      <c r="Q81" s="26">
        <v>0</v>
      </c>
      <c r="R81" s="27"/>
      <c r="S81" s="166" t="e">
        <v>#DIV/0!</v>
      </c>
      <c r="V81" s="67"/>
      <c r="W81" s="176"/>
      <c r="X81" s="176"/>
      <c r="Y81" s="68"/>
      <c r="Z81" s="68"/>
      <c r="AA81" s="68"/>
      <c r="AB81" s="68"/>
      <c r="AC81" s="176"/>
    </row>
    <row r="82" spans="1:29" ht="14" thickBot="1" x14ac:dyDescent="0.2">
      <c r="A82" s="18"/>
      <c r="B82" s="28" t="s">
        <v>10</v>
      </c>
      <c r="C82" s="29">
        <v>0</v>
      </c>
      <c r="D82" s="29">
        <v>0</v>
      </c>
      <c r="E82" s="29">
        <v>0</v>
      </c>
      <c r="F82" s="29">
        <v>0</v>
      </c>
      <c r="G82" s="29">
        <v>0</v>
      </c>
      <c r="H82" s="29">
        <v>0</v>
      </c>
      <c r="I82" s="29">
        <v>0</v>
      </c>
      <c r="J82" s="29">
        <v>0</v>
      </c>
      <c r="K82" s="29">
        <v>0</v>
      </c>
      <c r="L82" s="29">
        <v>0</v>
      </c>
      <c r="M82" s="29">
        <v>0</v>
      </c>
      <c r="N82" s="29">
        <v>0</v>
      </c>
      <c r="O82" s="29">
        <v>151</v>
      </c>
      <c r="P82" s="29">
        <v>49</v>
      </c>
      <c r="Q82" s="29">
        <v>48</v>
      </c>
      <c r="R82" s="29">
        <v>46</v>
      </c>
      <c r="S82" s="69">
        <v>0.32450331125827814</v>
      </c>
      <c r="Y82" s="62"/>
      <c r="Z82" s="62"/>
    </row>
    <row r="83" spans="1:29" ht="14" thickBot="1" x14ac:dyDescent="0.2">
      <c r="A83" s="18"/>
      <c r="B83" s="28" t="s">
        <v>11</v>
      </c>
      <c r="C83" s="29">
        <v>151</v>
      </c>
      <c r="D83" s="29">
        <v>49</v>
      </c>
      <c r="E83" s="29">
        <v>48</v>
      </c>
      <c r="F83" s="29">
        <v>46</v>
      </c>
      <c r="G83" s="29">
        <v>151</v>
      </c>
      <c r="H83" s="29">
        <v>49</v>
      </c>
      <c r="I83" s="29">
        <v>48</v>
      </c>
      <c r="J83" s="29">
        <v>46</v>
      </c>
      <c r="K83" s="29">
        <v>151</v>
      </c>
      <c r="L83" s="29">
        <v>49</v>
      </c>
      <c r="M83" s="29">
        <v>48</v>
      </c>
      <c r="N83" s="29">
        <v>0</v>
      </c>
      <c r="O83" s="70"/>
      <c r="P83" s="71"/>
      <c r="Q83" s="71"/>
      <c r="R83" s="71"/>
      <c r="S83" s="72"/>
      <c r="Y83" s="62"/>
      <c r="Z83" s="62"/>
      <c r="AC83" s="62"/>
    </row>
    <row r="84" spans="1:29" ht="14" thickBot="1" x14ac:dyDescent="0.2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v>0</v>
      </c>
      <c r="R84" s="76"/>
      <c r="S84">
        <v>0.52427184466019416</v>
      </c>
      <c r="V84" s="208" t="s">
        <v>25</v>
      </c>
      <c r="W84" s="209"/>
      <c r="X84" s="210"/>
      <c r="Y84" s="62"/>
      <c r="Z84" s="62"/>
      <c r="AA84" s="73" t="s">
        <v>26</v>
      </c>
      <c r="AB84" s="73"/>
      <c r="AC84" s="62"/>
    </row>
    <row r="85" spans="1:29" x14ac:dyDescent="0.15">
      <c r="V85" s="77" t="s">
        <v>27</v>
      </c>
      <c r="W85" s="61"/>
      <c r="X85" s="78">
        <v>0.89610389610389607</v>
      </c>
      <c r="Y85" s="62" t="s">
        <v>37</v>
      </c>
      <c r="Z85" s="62"/>
      <c r="AA85" s="73" t="s">
        <v>28</v>
      </c>
      <c r="AB85" s="73"/>
      <c r="AC85" s="62"/>
    </row>
    <row r="86" spans="1:29" x14ac:dyDescent="0.15">
      <c r="A86" s="67" t="s">
        <v>31</v>
      </c>
      <c r="C86" s="13">
        <v>6</v>
      </c>
      <c r="E86" s="73" t="s">
        <v>32</v>
      </c>
      <c r="V86" s="77" t="s">
        <v>29</v>
      </c>
      <c r="W86" s="61" t="s">
        <v>93</v>
      </c>
      <c r="X86" s="79">
        <v>0.68211920529801318</v>
      </c>
      <c r="Y86" s="62" t="s">
        <v>276</v>
      </c>
      <c r="Z86" s="62"/>
      <c r="AA86" s="73" t="s">
        <v>30</v>
      </c>
      <c r="AB86" s="73"/>
      <c r="AC86" s="62"/>
    </row>
    <row r="87" spans="1:29" x14ac:dyDescent="0.15">
      <c r="E87" s="73"/>
      <c r="V87" s="77" t="s">
        <v>29</v>
      </c>
      <c r="W87" s="61">
        <v>0</v>
      </c>
      <c r="X87" s="168" t="e">
        <v>#DIV/0!</v>
      </c>
      <c r="Y87" s="62" t="s">
        <v>143</v>
      </c>
      <c r="Z87" s="62"/>
      <c r="AA87" s="62"/>
      <c r="AB87" s="62"/>
      <c r="AC87" s="62"/>
    </row>
    <row r="88" spans="1:29" x14ac:dyDescent="0.15">
      <c r="V88" s="77" t="s">
        <v>29</v>
      </c>
      <c r="W88" s="61">
        <v>0</v>
      </c>
      <c r="X88" s="168" t="e">
        <v>#DIV/0!</v>
      </c>
      <c r="Y88" s="62" t="s">
        <v>143</v>
      </c>
    </row>
    <row r="89" spans="1:29" x14ac:dyDescent="0.15">
      <c r="V89" s="80" t="s">
        <v>29</v>
      </c>
      <c r="W89" s="81">
        <v>0</v>
      </c>
      <c r="X89" s="82" t="e">
        <v>#DIV/0!</v>
      </c>
      <c r="Y89" s="176" t="s">
        <v>143</v>
      </c>
    </row>
  </sheetData>
  <sheetProtection algorithmName="SHA-512" hashValue="ts0tDv0rr95wZNs4/1L2hyKfkSt/Fzkqa5pFB22blPg25WIM18/5zU3eF47ueJoTj/oi9jL9ip+dfHyQKclB4Q==" saltValue="iakl5tFdEAYhlKve6IM2fA==" spinCount="100000" sheet="1" objects="1" scenarios="1"/>
  <sortState xmlns:xlrd2="http://schemas.microsoft.com/office/spreadsheetml/2017/richdata2" ref="U4:U13">
    <sortCondition ref="U4:U13"/>
  </sortState>
  <mergeCells count="12">
    <mergeCell ref="V84:X84"/>
    <mergeCell ref="C57:E57"/>
    <mergeCell ref="G57:I57"/>
    <mergeCell ref="K57:M57"/>
    <mergeCell ref="O1:Q1"/>
    <mergeCell ref="C1:E1"/>
    <mergeCell ref="G1:I1"/>
    <mergeCell ref="K1:M1"/>
    <mergeCell ref="K29:M29"/>
    <mergeCell ref="C29:E29"/>
    <mergeCell ref="G29:I29"/>
    <mergeCell ref="O29:Q29"/>
  </mergeCells>
  <phoneticPr fontId="0" type="noConversion"/>
  <conditionalFormatting sqref="Y59:Z74 Y77:Z77">
    <cfRule type="cellIs" dxfId="29" priority="5" stopIfTrue="1" operator="equal">
      <formula>$Y$79</formula>
    </cfRule>
  </conditionalFormatting>
  <conditionalFormatting sqref="AA59:AB74 AA77:AB77">
    <cfRule type="cellIs" dxfId="28" priority="6" stopIfTrue="1" operator="equal">
      <formula>$AA$79</formula>
    </cfRule>
  </conditionalFormatting>
  <conditionalFormatting sqref="Y75:Z75">
    <cfRule type="cellIs" dxfId="27" priority="3" stopIfTrue="1" operator="equal">
      <formula>$Y$79</formula>
    </cfRule>
  </conditionalFormatting>
  <conditionalFormatting sqref="AA75:AB75">
    <cfRule type="cellIs" dxfId="26" priority="4" stopIfTrue="1" operator="equal">
      <formula>$AA$79</formula>
    </cfRule>
  </conditionalFormatting>
  <conditionalFormatting sqref="Y76:Z76">
    <cfRule type="cellIs" dxfId="25" priority="1" stopIfTrue="1" operator="equal">
      <formula>$Y$79</formula>
    </cfRule>
  </conditionalFormatting>
  <conditionalFormatting sqref="AA76:AB76">
    <cfRule type="cellIs" dxfId="24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39">
    <tabColor rgb="FF92D050"/>
  </sheetPr>
  <dimension ref="A1:AD89"/>
  <sheetViews>
    <sheetView zoomScaleNormal="100" workbookViewId="0">
      <pane xSplit="2" ySplit="2" topLeftCell="C3" activePane="bottomRight" state="frozen"/>
      <selection activeCell="X61" sqref="X61"/>
      <selection pane="topRight" activeCell="X61" sqref="X61"/>
      <selection pane="bottomLeft" activeCell="X61" sqref="X61"/>
      <selection pane="bottomRight"/>
    </sheetView>
  </sheetViews>
  <sheetFormatPr baseColWidth="10" defaultColWidth="9.1640625" defaultRowHeight="13" x14ac:dyDescent="0.15"/>
  <cols>
    <col min="1" max="1" width="9.1640625" style="152"/>
    <col min="2" max="2" width="18.1640625" style="152" customWidth="1"/>
    <col min="3" max="18" width="5.33203125" style="152" customWidth="1"/>
    <col min="19" max="19" width="18" style="152" customWidth="1"/>
    <col min="20" max="21" width="9.1640625" style="152"/>
    <col min="22" max="22" width="20.5" style="152" customWidth="1"/>
    <col min="23" max="24" width="9.33203125" style="152" bestFit="1" customWidth="1"/>
    <col min="25" max="25" width="9.5" style="152" bestFit="1" customWidth="1"/>
    <col min="26" max="26" width="9.1640625" style="152"/>
    <col min="27" max="27" width="12.1640625" style="152" customWidth="1"/>
    <col min="28" max="28" width="9.1640625" style="152"/>
    <col min="29" max="29" width="9.33203125" style="152" bestFit="1" customWidth="1"/>
    <col min="30" max="16384" width="9.1640625" style="152"/>
  </cols>
  <sheetData>
    <row r="1" spans="1:20" ht="14" thickBot="1" x14ac:dyDescent="0.2">
      <c r="A1" s="1" t="s">
        <v>0</v>
      </c>
      <c r="B1" s="2" t="s">
        <v>1</v>
      </c>
      <c r="C1" s="205" t="s">
        <v>283</v>
      </c>
      <c r="D1" s="206"/>
      <c r="E1" s="207"/>
      <c r="F1" s="4">
        <v>2</v>
      </c>
      <c r="G1" s="205" t="s">
        <v>293</v>
      </c>
      <c r="H1" s="206"/>
      <c r="I1" s="207"/>
      <c r="J1" s="4">
        <v>7</v>
      </c>
      <c r="K1" s="205" t="s">
        <v>200</v>
      </c>
      <c r="L1" s="206"/>
      <c r="M1" s="207"/>
      <c r="N1" s="4">
        <v>9</v>
      </c>
      <c r="O1" s="205" t="s">
        <v>71</v>
      </c>
      <c r="P1" s="206"/>
      <c r="Q1" s="207"/>
      <c r="R1" s="4">
        <v>6</v>
      </c>
      <c r="S1" s="6"/>
    </row>
    <row r="2" spans="1:20" ht="14" thickBot="1" x14ac:dyDescent="0.2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20" x14ac:dyDescent="0.15">
      <c r="A3" s="83" t="s">
        <v>102</v>
      </c>
      <c r="B3" s="86" t="s">
        <v>209</v>
      </c>
      <c r="C3" s="12">
        <v>3</v>
      </c>
      <c r="D3" s="151">
        <v>3</v>
      </c>
      <c r="E3" s="151">
        <v>0</v>
      </c>
      <c r="F3" s="14">
        <v>0</v>
      </c>
      <c r="G3" s="12">
        <v>4</v>
      </c>
      <c r="H3" s="151">
        <v>3</v>
      </c>
      <c r="I3" s="151">
        <v>0</v>
      </c>
      <c r="J3" s="14">
        <v>1</v>
      </c>
      <c r="K3" s="12">
        <v>6</v>
      </c>
      <c r="L3" s="151">
        <v>3</v>
      </c>
      <c r="M3" s="151">
        <v>1</v>
      </c>
      <c r="N3" s="14">
        <v>3</v>
      </c>
      <c r="O3" s="12">
        <v>5</v>
      </c>
      <c r="P3" s="151">
        <v>2</v>
      </c>
      <c r="Q3" s="151">
        <v>1</v>
      </c>
      <c r="R3" s="14">
        <v>1</v>
      </c>
      <c r="S3" s="17"/>
    </row>
    <row r="4" spans="1:20" x14ac:dyDescent="0.15">
      <c r="A4" s="83" t="s">
        <v>107</v>
      </c>
      <c r="B4" s="86" t="s">
        <v>284</v>
      </c>
      <c r="C4" s="12">
        <v>0</v>
      </c>
      <c r="D4" s="151">
        <v>0</v>
      </c>
      <c r="E4" s="151">
        <v>0</v>
      </c>
      <c r="F4" s="14">
        <v>0</v>
      </c>
      <c r="G4" s="12"/>
      <c r="H4" s="151"/>
      <c r="I4" s="151"/>
      <c r="J4" s="14"/>
      <c r="K4" s="12"/>
      <c r="L4" s="151"/>
      <c r="M4" s="151"/>
      <c r="N4" s="14"/>
      <c r="O4" s="12">
        <v>1</v>
      </c>
      <c r="P4" s="151">
        <v>0</v>
      </c>
      <c r="Q4" s="151">
        <v>1</v>
      </c>
      <c r="R4" s="14">
        <v>0</v>
      </c>
      <c r="S4" s="17"/>
      <c r="T4" s="99"/>
    </row>
    <row r="5" spans="1:20" x14ac:dyDescent="0.15">
      <c r="A5" s="83" t="s">
        <v>96</v>
      </c>
      <c r="B5" s="86" t="s">
        <v>173</v>
      </c>
      <c r="C5" s="12">
        <v>3</v>
      </c>
      <c r="D5" s="151">
        <v>2</v>
      </c>
      <c r="E5" s="151">
        <v>1</v>
      </c>
      <c r="F5" s="14">
        <v>0</v>
      </c>
      <c r="G5" s="12">
        <v>1</v>
      </c>
      <c r="H5" s="151">
        <v>1</v>
      </c>
      <c r="I5" s="151">
        <v>0</v>
      </c>
      <c r="J5" s="14">
        <v>0</v>
      </c>
      <c r="K5" s="12">
        <v>0</v>
      </c>
      <c r="L5" s="151">
        <v>0</v>
      </c>
      <c r="M5" s="151">
        <v>0</v>
      </c>
      <c r="N5" s="14">
        <v>0</v>
      </c>
      <c r="O5" s="12">
        <v>1</v>
      </c>
      <c r="P5" s="151">
        <v>1</v>
      </c>
      <c r="Q5" s="151">
        <v>0</v>
      </c>
      <c r="R5" s="14">
        <v>1</v>
      </c>
      <c r="S5" s="17"/>
      <c r="T5" s="99"/>
    </row>
    <row r="6" spans="1:20" x14ac:dyDescent="0.15">
      <c r="A6" s="83" t="s">
        <v>113</v>
      </c>
      <c r="B6" s="86" t="s">
        <v>236</v>
      </c>
      <c r="C6" s="12">
        <v>0</v>
      </c>
      <c r="D6" s="151">
        <v>0</v>
      </c>
      <c r="E6" s="151">
        <v>0</v>
      </c>
      <c r="F6" s="14">
        <v>1</v>
      </c>
      <c r="G6" s="12">
        <v>3</v>
      </c>
      <c r="H6" s="151">
        <v>2</v>
      </c>
      <c r="I6" s="151">
        <v>1</v>
      </c>
      <c r="J6" s="14">
        <v>0</v>
      </c>
      <c r="K6" s="12">
        <v>5</v>
      </c>
      <c r="L6" s="151">
        <v>2</v>
      </c>
      <c r="M6" s="151">
        <v>0</v>
      </c>
      <c r="N6" s="14">
        <v>0</v>
      </c>
      <c r="O6" s="12">
        <v>3</v>
      </c>
      <c r="P6" s="151">
        <v>1</v>
      </c>
      <c r="Q6" s="151">
        <v>2</v>
      </c>
      <c r="R6" s="14">
        <v>1</v>
      </c>
      <c r="S6" s="17"/>
    </row>
    <row r="7" spans="1:20" x14ac:dyDescent="0.15">
      <c r="A7" s="83" t="s">
        <v>77</v>
      </c>
      <c r="B7" s="86" t="s">
        <v>114</v>
      </c>
      <c r="C7" s="12">
        <v>3</v>
      </c>
      <c r="D7" s="151">
        <v>2</v>
      </c>
      <c r="E7" s="151">
        <v>1</v>
      </c>
      <c r="F7" s="14">
        <v>0</v>
      </c>
      <c r="G7" s="12">
        <v>4</v>
      </c>
      <c r="H7" s="151">
        <v>2</v>
      </c>
      <c r="I7" s="151">
        <v>1</v>
      </c>
      <c r="J7" s="14">
        <v>0</v>
      </c>
      <c r="K7" s="12">
        <v>6</v>
      </c>
      <c r="L7" s="151">
        <v>4</v>
      </c>
      <c r="M7" s="151">
        <v>1</v>
      </c>
      <c r="N7" s="14">
        <v>0</v>
      </c>
      <c r="O7" s="12">
        <v>3</v>
      </c>
      <c r="P7" s="151">
        <v>2</v>
      </c>
      <c r="Q7" s="151">
        <v>1</v>
      </c>
      <c r="R7" s="14">
        <v>1</v>
      </c>
      <c r="S7" s="17"/>
      <c r="T7" s="99"/>
    </row>
    <row r="8" spans="1:20" x14ac:dyDescent="0.15">
      <c r="A8" s="83" t="s">
        <v>162</v>
      </c>
      <c r="B8" s="86" t="s">
        <v>285</v>
      </c>
      <c r="C8" s="12">
        <v>0</v>
      </c>
      <c r="D8" s="151">
        <v>0</v>
      </c>
      <c r="E8" s="151">
        <v>0</v>
      </c>
      <c r="F8" s="14">
        <v>0</v>
      </c>
      <c r="G8" s="12">
        <v>0</v>
      </c>
      <c r="H8" s="151">
        <v>0</v>
      </c>
      <c r="I8" s="151">
        <v>0</v>
      </c>
      <c r="J8" s="14">
        <v>0</v>
      </c>
      <c r="K8" s="12"/>
      <c r="L8" s="151"/>
      <c r="M8" s="151"/>
      <c r="N8" s="14"/>
      <c r="O8" s="12">
        <v>1</v>
      </c>
      <c r="P8" s="151">
        <v>0</v>
      </c>
      <c r="Q8" s="151">
        <v>1</v>
      </c>
      <c r="R8" s="14">
        <v>0</v>
      </c>
      <c r="S8" s="17"/>
      <c r="T8" s="99"/>
    </row>
    <row r="9" spans="1:20" x14ac:dyDescent="0.15">
      <c r="A9" s="83" t="s">
        <v>103</v>
      </c>
      <c r="B9" s="86" t="s">
        <v>154</v>
      </c>
      <c r="C9" s="12">
        <v>2</v>
      </c>
      <c r="D9" s="151">
        <v>2</v>
      </c>
      <c r="E9" s="151">
        <v>0</v>
      </c>
      <c r="F9" s="14">
        <v>0</v>
      </c>
      <c r="G9" s="12">
        <v>4</v>
      </c>
      <c r="H9" s="151">
        <v>1</v>
      </c>
      <c r="I9" s="151">
        <v>1</v>
      </c>
      <c r="J9" s="14">
        <v>0</v>
      </c>
      <c r="K9" s="12">
        <v>6</v>
      </c>
      <c r="L9" s="151">
        <v>3</v>
      </c>
      <c r="M9" s="151">
        <v>1</v>
      </c>
      <c r="N9" s="14">
        <v>0</v>
      </c>
      <c r="O9" s="12">
        <v>5</v>
      </c>
      <c r="P9" s="151">
        <v>1</v>
      </c>
      <c r="Q9" s="151">
        <v>1</v>
      </c>
      <c r="R9" s="14">
        <v>1</v>
      </c>
      <c r="S9" s="17" t="s">
        <v>8</v>
      </c>
      <c r="T9" s="99"/>
    </row>
    <row r="10" spans="1:20" x14ac:dyDescent="0.15">
      <c r="A10" s="83" t="s">
        <v>73</v>
      </c>
      <c r="B10" s="86" t="s">
        <v>178</v>
      </c>
      <c r="C10" s="12">
        <v>0</v>
      </c>
      <c r="D10" s="151">
        <v>0</v>
      </c>
      <c r="E10" s="151">
        <v>0</v>
      </c>
      <c r="F10" s="14">
        <v>1</v>
      </c>
      <c r="G10" s="12">
        <v>0</v>
      </c>
      <c r="H10" s="151">
        <v>0</v>
      </c>
      <c r="I10" s="151">
        <v>0</v>
      </c>
      <c r="J10" s="14">
        <v>0</v>
      </c>
      <c r="K10" s="12">
        <v>5</v>
      </c>
      <c r="L10" s="151">
        <v>2</v>
      </c>
      <c r="M10" s="151">
        <v>3</v>
      </c>
      <c r="N10" s="14">
        <v>0</v>
      </c>
      <c r="O10" s="12">
        <v>2</v>
      </c>
      <c r="P10" s="151">
        <v>1</v>
      </c>
      <c r="Q10" s="151">
        <v>0</v>
      </c>
      <c r="R10" s="14">
        <v>0</v>
      </c>
      <c r="S10" s="17"/>
      <c r="T10" s="99"/>
    </row>
    <row r="11" spans="1:20" x14ac:dyDescent="0.15">
      <c r="A11" s="83" t="s">
        <v>74</v>
      </c>
      <c r="B11" s="86" t="s">
        <v>137</v>
      </c>
      <c r="C11" s="12">
        <v>2</v>
      </c>
      <c r="D11" s="151">
        <v>2</v>
      </c>
      <c r="E11" s="151">
        <v>0</v>
      </c>
      <c r="F11" s="14">
        <v>2</v>
      </c>
      <c r="G11" s="12">
        <v>3</v>
      </c>
      <c r="H11" s="151">
        <v>2</v>
      </c>
      <c r="I11" s="151">
        <v>1</v>
      </c>
      <c r="J11" s="14">
        <v>8</v>
      </c>
      <c r="K11" s="12">
        <v>5</v>
      </c>
      <c r="L11" s="151">
        <v>4</v>
      </c>
      <c r="M11" s="151">
        <v>0</v>
      </c>
      <c r="N11" s="14">
        <v>3</v>
      </c>
      <c r="O11" s="12">
        <v>5</v>
      </c>
      <c r="P11" s="151">
        <v>3</v>
      </c>
      <c r="Q11" s="151">
        <v>1</v>
      </c>
      <c r="R11" s="14">
        <v>2</v>
      </c>
      <c r="S11" s="17"/>
      <c r="T11" s="99"/>
    </row>
    <row r="12" spans="1:20" x14ac:dyDescent="0.15">
      <c r="A12" s="83" t="s">
        <v>72</v>
      </c>
      <c r="B12" s="86" t="s">
        <v>357</v>
      </c>
      <c r="C12" s="12">
        <v>2</v>
      </c>
      <c r="D12" s="151">
        <v>1</v>
      </c>
      <c r="E12" s="151">
        <v>1</v>
      </c>
      <c r="F12" s="14">
        <v>2</v>
      </c>
      <c r="G12" s="12">
        <v>3</v>
      </c>
      <c r="H12" s="151">
        <v>2</v>
      </c>
      <c r="I12" s="151">
        <v>1</v>
      </c>
      <c r="J12" s="14">
        <v>4</v>
      </c>
      <c r="K12" s="12">
        <v>0</v>
      </c>
      <c r="L12" s="151">
        <v>0</v>
      </c>
      <c r="M12" s="151">
        <v>0</v>
      </c>
      <c r="N12" s="14">
        <v>8</v>
      </c>
      <c r="O12" s="12">
        <v>0</v>
      </c>
      <c r="P12" s="151">
        <v>0</v>
      </c>
      <c r="Q12" s="151">
        <v>0</v>
      </c>
      <c r="R12" s="14">
        <v>4</v>
      </c>
      <c r="S12" s="17"/>
      <c r="T12" s="99"/>
    </row>
    <row r="13" spans="1:20" x14ac:dyDescent="0.15">
      <c r="A13" s="83" t="s">
        <v>80</v>
      </c>
      <c r="B13" s="86" t="s">
        <v>265</v>
      </c>
      <c r="C13" s="12">
        <v>0</v>
      </c>
      <c r="D13" s="151">
        <v>0</v>
      </c>
      <c r="E13" s="151">
        <v>0</v>
      </c>
      <c r="F13" s="14">
        <v>0</v>
      </c>
      <c r="G13" s="12">
        <v>0</v>
      </c>
      <c r="H13" s="151">
        <v>0</v>
      </c>
      <c r="I13" s="151">
        <v>0</v>
      </c>
      <c r="J13" s="14">
        <v>0</v>
      </c>
      <c r="K13" s="12"/>
      <c r="L13" s="151"/>
      <c r="M13" s="151"/>
      <c r="N13" s="14"/>
      <c r="O13" s="12">
        <v>4</v>
      </c>
      <c r="P13" s="151">
        <v>1</v>
      </c>
      <c r="Q13" s="151">
        <v>0</v>
      </c>
      <c r="R13" s="14">
        <v>0</v>
      </c>
      <c r="S13" s="17"/>
      <c r="T13" s="99"/>
    </row>
    <row r="14" spans="1:20" x14ac:dyDescent="0.15">
      <c r="A14" s="83"/>
      <c r="B14" s="86"/>
      <c r="C14" s="12"/>
      <c r="D14" s="151"/>
      <c r="E14" s="151"/>
      <c r="F14" s="14"/>
      <c r="G14" s="12"/>
      <c r="H14" s="151"/>
      <c r="I14" s="151"/>
      <c r="J14" s="14"/>
      <c r="K14" s="12"/>
      <c r="L14" s="151"/>
      <c r="M14" s="151"/>
      <c r="N14" s="14"/>
      <c r="O14" s="12"/>
      <c r="P14" s="151"/>
      <c r="Q14" s="151"/>
      <c r="R14" s="14"/>
      <c r="S14" s="17"/>
      <c r="T14" s="99"/>
    </row>
    <row r="15" spans="1:20" x14ac:dyDescent="0.15">
      <c r="A15" s="83"/>
      <c r="B15" s="86"/>
      <c r="C15" s="12"/>
      <c r="D15" s="151"/>
      <c r="E15" s="151"/>
      <c r="F15" s="14"/>
      <c r="G15" s="12"/>
      <c r="H15" s="151"/>
      <c r="I15" s="151"/>
      <c r="J15" s="14"/>
      <c r="K15" s="12"/>
      <c r="L15" s="151"/>
      <c r="M15" s="151"/>
      <c r="N15" s="14"/>
      <c r="O15" s="12"/>
      <c r="P15" s="151"/>
      <c r="Q15" s="151"/>
      <c r="R15" s="14"/>
      <c r="S15" s="17"/>
      <c r="T15" s="99"/>
    </row>
    <row r="16" spans="1:20" x14ac:dyDescent="0.15">
      <c r="A16" s="83"/>
      <c r="B16" s="86"/>
      <c r="C16" s="12"/>
      <c r="D16" s="151"/>
      <c r="E16" s="151"/>
      <c r="F16" s="14"/>
      <c r="G16" s="12"/>
      <c r="H16" s="151"/>
      <c r="I16" s="151"/>
      <c r="J16" s="14"/>
      <c r="K16" s="12"/>
      <c r="L16" s="151"/>
      <c r="M16" s="151"/>
      <c r="N16" s="14"/>
      <c r="O16" s="12"/>
      <c r="P16" s="151"/>
      <c r="Q16" s="151"/>
      <c r="R16" s="14"/>
      <c r="S16" s="17" t="s">
        <v>8</v>
      </c>
    </row>
    <row r="17" spans="1:24" x14ac:dyDescent="0.15">
      <c r="A17" s="83"/>
      <c r="B17" s="86"/>
      <c r="C17" s="12"/>
      <c r="D17" s="151"/>
      <c r="E17" s="151"/>
      <c r="F17" s="14"/>
      <c r="G17" s="12"/>
      <c r="H17" s="151"/>
      <c r="I17" s="151"/>
      <c r="J17" s="14"/>
      <c r="K17" s="12"/>
      <c r="L17" s="151"/>
      <c r="M17" s="151"/>
      <c r="N17" s="14"/>
      <c r="O17" s="12"/>
      <c r="P17" s="151"/>
      <c r="Q17" s="151"/>
      <c r="R17" s="14"/>
      <c r="S17" s="17"/>
      <c r="T17" s="99"/>
    </row>
    <row r="18" spans="1:24" x14ac:dyDescent="0.15">
      <c r="A18" s="83"/>
      <c r="B18" s="86"/>
      <c r="C18" s="12"/>
      <c r="D18" s="151"/>
      <c r="E18" s="151"/>
      <c r="F18" s="14"/>
      <c r="G18" s="12"/>
      <c r="H18" s="151"/>
      <c r="I18" s="151"/>
      <c r="J18" s="14"/>
      <c r="K18" s="12"/>
      <c r="L18" s="151"/>
      <c r="M18" s="151"/>
      <c r="N18" s="14"/>
      <c r="O18" s="12"/>
      <c r="P18" s="151"/>
      <c r="Q18" s="151"/>
      <c r="R18" s="14"/>
      <c r="S18" s="17"/>
    </row>
    <row r="19" spans="1:24" x14ac:dyDescent="0.15">
      <c r="A19" s="83"/>
      <c r="B19" s="86"/>
      <c r="C19" s="12"/>
      <c r="D19" s="151"/>
      <c r="E19" s="151"/>
      <c r="F19" s="14"/>
      <c r="G19" s="12"/>
      <c r="H19" s="151"/>
      <c r="I19" s="151"/>
      <c r="J19" s="14"/>
      <c r="K19" s="12"/>
      <c r="L19" s="151"/>
      <c r="M19" s="151"/>
      <c r="N19" s="14"/>
      <c r="O19" s="12"/>
      <c r="P19" s="151"/>
      <c r="Q19" s="151"/>
      <c r="R19" s="14"/>
      <c r="S19" s="17"/>
    </row>
    <row r="20" spans="1:24" x14ac:dyDescent="0.15">
      <c r="A20" s="83"/>
      <c r="B20" s="86"/>
      <c r="C20" s="12"/>
      <c r="D20" s="151"/>
      <c r="E20" s="151"/>
      <c r="F20" s="14"/>
      <c r="G20" s="12"/>
      <c r="H20" s="151"/>
      <c r="I20" s="151"/>
      <c r="J20" s="14"/>
      <c r="K20" s="12"/>
      <c r="L20" s="151"/>
      <c r="M20" s="151"/>
      <c r="N20" s="14"/>
      <c r="O20" s="12"/>
      <c r="P20" s="151"/>
      <c r="Q20" s="151"/>
      <c r="R20" s="14"/>
      <c r="S20" s="17"/>
    </row>
    <row r="21" spans="1:24" ht="14" thickBot="1" x14ac:dyDescent="0.2">
      <c r="A21" s="83"/>
      <c r="B21" s="118"/>
      <c r="C21" s="119"/>
      <c r="D21" s="120"/>
      <c r="E21" s="120"/>
      <c r="F21" s="121"/>
      <c r="G21" s="119"/>
      <c r="H21" s="120"/>
      <c r="I21" s="120"/>
      <c r="J21" s="121"/>
      <c r="K21" s="119"/>
      <c r="L21" s="120"/>
      <c r="M21" s="120"/>
      <c r="N21" s="121"/>
      <c r="O21" s="119"/>
      <c r="P21" s="120"/>
      <c r="Q21" s="120"/>
      <c r="R21" s="121"/>
      <c r="S21" s="17"/>
    </row>
    <row r="22" spans="1:24" x14ac:dyDescent="0.15">
      <c r="A22" s="18" t="s">
        <v>9</v>
      </c>
      <c r="B22" s="173" t="s">
        <v>358</v>
      </c>
      <c r="C22" s="20">
        <v>15</v>
      </c>
      <c r="D22" s="21">
        <v>12</v>
      </c>
      <c r="E22" s="21">
        <v>3</v>
      </c>
      <c r="F22" s="22">
        <v>6</v>
      </c>
      <c r="G22" s="20">
        <v>22</v>
      </c>
      <c r="H22" s="21">
        <v>13</v>
      </c>
      <c r="I22" s="21">
        <v>5</v>
      </c>
      <c r="J22" s="22">
        <v>13</v>
      </c>
      <c r="K22" s="20">
        <v>33</v>
      </c>
      <c r="L22" s="21">
        <v>18</v>
      </c>
      <c r="M22" s="21">
        <v>6</v>
      </c>
      <c r="N22" s="22">
        <v>14</v>
      </c>
      <c r="O22" s="20">
        <v>30</v>
      </c>
      <c r="P22" s="21">
        <v>12</v>
      </c>
      <c r="Q22" s="21">
        <v>8</v>
      </c>
      <c r="R22" s="22">
        <v>11</v>
      </c>
      <c r="S22" s="24"/>
    </row>
    <row r="23" spans="1:24" x14ac:dyDescent="0.15">
      <c r="A23" s="18"/>
      <c r="B23" s="174"/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15">
      <c r="A24" s="18"/>
      <c r="B24" s="174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ht="14" thickBot="1" x14ac:dyDescent="0.2">
      <c r="A25" s="18"/>
      <c r="B25" s="174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4" thickBot="1" x14ac:dyDescent="0.2">
      <c r="A26" s="18"/>
      <c r="B26" s="28" t="s">
        <v>10</v>
      </c>
      <c r="C26" s="29">
        <v>15</v>
      </c>
      <c r="D26" s="29">
        <v>12</v>
      </c>
      <c r="E26" s="29">
        <v>3</v>
      </c>
      <c r="F26" s="29">
        <v>6</v>
      </c>
      <c r="G26" s="29">
        <v>22</v>
      </c>
      <c r="H26" s="29">
        <v>13</v>
      </c>
      <c r="I26" s="29">
        <v>5</v>
      </c>
      <c r="J26" s="29">
        <v>13</v>
      </c>
      <c r="K26" s="29">
        <v>33</v>
      </c>
      <c r="L26" s="29">
        <v>18</v>
      </c>
      <c r="M26" s="29">
        <v>6</v>
      </c>
      <c r="N26" s="29">
        <v>14</v>
      </c>
      <c r="O26" s="29">
        <v>30</v>
      </c>
      <c r="P26" s="29">
        <v>12</v>
      </c>
      <c r="Q26" s="29">
        <v>8</v>
      </c>
      <c r="R26" s="29">
        <v>11</v>
      </c>
      <c r="S26" s="24"/>
    </row>
    <row r="27" spans="1:24" ht="14" thickBot="1" x14ac:dyDescent="0.2">
      <c r="A27" s="18"/>
      <c r="B27" s="28" t="s">
        <v>11</v>
      </c>
      <c r="C27" s="30">
        <v>15</v>
      </c>
      <c r="D27" s="30">
        <v>12</v>
      </c>
      <c r="E27" s="30">
        <v>3</v>
      </c>
      <c r="F27" s="30">
        <v>6</v>
      </c>
      <c r="G27" s="30">
        <v>37</v>
      </c>
      <c r="H27" s="30">
        <v>25</v>
      </c>
      <c r="I27" s="30">
        <v>8</v>
      </c>
      <c r="J27" s="30">
        <v>19</v>
      </c>
      <c r="K27" s="30">
        <v>70</v>
      </c>
      <c r="L27" s="30">
        <v>43</v>
      </c>
      <c r="M27" s="30">
        <v>14</v>
      </c>
      <c r="N27" s="30">
        <v>33</v>
      </c>
      <c r="O27" s="31">
        <v>100</v>
      </c>
      <c r="P27" s="30">
        <v>55</v>
      </c>
      <c r="Q27" s="30">
        <v>22</v>
      </c>
      <c r="R27" s="32">
        <v>44</v>
      </c>
      <c r="S27" s="24"/>
    </row>
    <row r="28" spans="1:24" ht="14" thickBot="1" x14ac:dyDescent="0.2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25">
      <c r="A29" s="1" t="s">
        <v>0</v>
      </c>
      <c r="B29" s="2" t="s">
        <v>1</v>
      </c>
      <c r="C29" s="205" t="s">
        <v>40</v>
      </c>
      <c r="D29" s="206"/>
      <c r="E29" s="207"/>
      <c r="F29" s="4">
        <v>19</v>
      </c>
      <c r="G29" s="205" t="s">
        <v>42</v>
      </c>
      <c r="H29" s="206"/>
      <c r="I29" s="207"/>
      <c r="J29" s="4">
        <v>12</v>
      </c>
      <c r="K29" s="205" t="s">
        <v>61</v>
      </c>
      <c r="L29" s="206"/>
      <c r="M29" s="207"/>
      <c r="N29" s="4">
        <v>8</v>
      </c>
      <c r="O29" s="205" t="s">
        <v>59</v>
      </c>
      <c r="P29" s="206"/>
      <c r="Q29" s="207"/>
      <c r="R29" s="4">
        <v>13</v>
      </c>
      <c r="S29" s="38"/>
      <c r="U29" s="39"/>
      <c r="V29" s="40"/>
      <c r="W29" s="39"/>
      <c r="X29" s="39"/>
    </row>
    <row r="30" spans="1:24" ht="14" thickBot="1" x14ac:dyDescent="0.2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184" t="s">
        <v>4</v>
      </c>
      <c r="P30" s="8" t="s">
        <v>5</v>
      </c>
      <c r="Q30" s="8" t="s">
        <v>6</v>
      </c>
      <c r="R30" s="183" t="s">
        <v>7</v>
      </c>
      <c r="S30" s="10"/>
      <c r="U30" s="39"/>
      <c r="V30" s="39"/>
      <c r="W30" s="39"/>
      <c r="X30" s="39"/>
    </row>
    <row r="31" spans="1:24" ht="13" customHeight="1" x14ac:dyDescent="0.15">
      <c r="A31" s="83" t="s">
        <v>102</v>
      </c>
      <c r="B31" s="86" t="s">
        <v>209</v>
      </c>
      <c r="C31" s="12">
        <v>6</v>
      </c>
      <c r="D31" s="151">
        <v>1</v>
      </c>
      <c r="E31" s="151">
        <v>3</v>
      </c>
      <c r="F31" s="14">
        <v>2</v>
      </c>
      <c r="G31" s="12">
        <v>7</v>
      </c>
      <c r="H31" s="151">
        <v>4</v>
      </c>
      <c r="I31" s="151">
        <v>2</v>
      </c>
      <c r="J31" s="14">
        <v>1</v>
      </c>
      <c r="K31" s="12">
        <v>4</v>
      </c>
      <c r="L31" s="151">
        <v>3</v>
      </c>
      <c r="M31" s="151">
        <v>1</v>
      </c>
      <c r="N31" s="117">
        <v>0</v>
      </c>
      <c r="O31" s="12">
        <v>6</v>
      </c>
      <c r="P31" s="151">
        <v>3</v>
      </c>
      <c r="Q31" s="151">
        <v>1</v>
      </c>
      <c r="R31" s="117">
        <v>1</v>
      </c>
      <c r="S31" s="17"/>
      <c r="U31" s="41"/>
      <c r="V31" s="42"/>
      <c r="W31" s="41"/>
      <c r="X31" s="39"/>
    </row>
    <row r="32" spans="1:24" ht="13" customHeight="1" x14ac:dyDescent="0.15">
      <c r="A32" s="83" t="s">
        <v>107</v>
      </c>
      <c r="B32" s="86" t="s">
        <v>284</v>
      </c>
      <c r="C32" s="12"/>
      <c r="D32" s="151"/>
      <c r="E32" s="151"/>
      <c r="F32" s="14"/>
      <c r="G32" s="12"/>
      <c r="H32" s="151"/>
      <c r="I32" s="151"/>
      <c r="J32" s="14"/>
      <c r="K32" s="12"/>
      <c r="L32" s="151"/>
      <c r="M32" s="151"/>
      <c r="N32" s="117"/>
      <c r="O32" s="12"/>
      <c r="P32" s="151"/>
      <c r="Q32" s="151"/>
      <c r="R32" s="117"/>
      <c r="S32" s="17"/>
      <c r="U32" s="43"/>
      <c r="V32" s="39"/>
      <c r="W32" s="39"/>
      <c r="X32" s="39"/>
    </row>
    <row r="33" spans="1:24" ht="13" customHeight="1" x14ac:dyDescent="0.15">
      <c r="A33" s="83" t="s">
        <v>96</v>
      </c>
      <c r="B33" s="86" t="s">
        <v>173</v>
      </c>
      <c r="C33" s="12">
        <v>5</v>
      </c>
      <c r="D33" s="151">
        <v>2</v>
      </c>
      <c r="E33" s="151">
        <v>2</v>
      </c>
      <c r="F33" s="14">
        <v>1</v>
      </c>
      <c r="G33" s="12">
        <v>6</v>
      </c>
      <c r="H33" s="151">
        <v>3</v>
      </c>
      <c r="I33" s="151">
        <v>1</v>
      </c>
      <c r="J33" s="14">
        <v>0</v>
      </c>
      <c r="K33" s="12">
        <v>3</v>
      </c>
      <c r="L33" s="151">
        <v>3</v>
      </c>
      <c r="M33" s="151">
        <v>0</v>
      </c>
      <c r="N33" s="117">
        <v>0</v>
      </c>
      <c r="O33" s="12">
        <v>5</v>
      </c>
      <c r="P33" s="151">
        <v>4</v>
      </c>
      <c r="Q33" s="151">
        <v>1</v>
      </c>
      <c r="R33" s="117">
        <v>5</v>
      </c>
      <c r="S33" s="17"/>
      <c r="U33" s="43"/>
      <c r="V33" s="39"/>
      <c r="W33" s="39"/>
      <c r="X33" s="39"/>
    </row>
    <row r="34" spans="1:24" ht="13" customHeight="1" x14ac:dyDescent="0.2">
      <c r="A34" s="83" t="s">
        <v>113</v>
      </c>
      <c r="B34" s="86" t="s">
        <v>236</v>
      </c>
      <c r="C34" s="12"/>
      <c r="D34" s="151"/>
      <c r="E34" s="151"/>
      <c r="F34" s="14"/>
      <c r="G34" s="12"/>
      <c r="H34" s="151"/>
      <c r="I34" s="151"/>
      <c r="J34" s="14"/>
      <c r="K34" s="12">
        <v>0</v>
      </c>
      <c r="L34" s="151">
        <v>0</v>
      </c>
      <c r="M34" s="151">
        <v>0</v>
      </c>
      <c r="N34" s="117">
        <v>0</v>
      </c>
      <c r="O34" s="12"/>
      <c r="P34" s="151"/>
      <c r="Q34" s="151"/>
      <c r="R34" s="117"/>
      <c r="S34" s="17"/>
      <c r="U34" s="43"/>
      <c r="V34" s="39"/>
      <c r="W34" s="44"/>
      <c r="X34" s="39"/>
    </row>
    <row r="35" spans="1:24" ht="13" customHeight="1" x14ac:dyDescent="0.2">
      <c r="A35" s="83" t="s">
        <v>77</v>
      </c>
      <c r="B35" s="86" t="s">
        <v>114</v>
      </c>
      <c r="C35" s="12">
        <v>5</v>
      </c>
      <c r="D35" s="151">
        <v>1</v>
      </c>
      <c r="E35" s="151">
        <v>2</v>
      </c>
      <c r="F35" s="14">
        <v>2</v>
      </c>
      <c r="G35" s="12">
        <v>6</v>
      </c>
      <c r="H35" s="151">
        <v>2</v>
      </c>
      <c r="I35" s="151">
        <v>3</v>
      </c>
      <c r="J35" s="14">
        <v>2</v>
      </c>
      <c r="K35" s="12">
        <v>3</v>
      </c>
      <c r="L35" s="151">
        <v>2</v>
      </c>
      <c r="M35" s="151">
        <v>1</v>
      </c>
      <c r="N35" s="117">
        <v>1</v>
      </c>
      <c r="O35" s="12">
        <v>5</v>
      </c>
      <c r="P35" s="151">
        <v>0</v>
      </c>
      <c r="Q35" s="151">
        <v>2</v>
      </c>
      <c r="R35" s="117">
        <v>1</v>
      </c>
      <c r="S35" s="17"/>
      <c r="T35" s="153"/>
      <c r="U35" s="43"/>
      <c r="V35" s="39"/>
      <c r="W35" s="44"/>
      <c r="X35" s="39"/>
    </row>
    <row r="36" spans="1:24" ht="13" customHeight="1" x14ac:dyDescent="0.2">
      <c r="A36" s="83" t="s">
        <v>162</v>
      </c>
      <c r="B36" s="86" t="s">
        <v>285</v>
      </c>
      <c r="C36" s="12"/>
      <c r="D36" s="151"/>
      <c r="E36" s="151"/>
      <c r="F36" s="14"/>
      <c r="G36" s="12"/>
      <c r="H36" s="151"/>
      <c r="I36" s="151"/>
      <c r="J36" s="14"/>
      <c r="K36" s="12">
        <v>0</v>
      </c>
      <c r="L36" s="151">
        <v>0</v>
      </c>
      <c r="M36" s="151">
        <v>0</v>
      </c>
      <c r="N36" s="117">
        <v>1</v>
      </c>
      <c r="O36" s="12"/>
      <c r="P36" s="151"/>
      <c r="Q36" s="151"/>
      <c r="R36" s="117"/>
      <c r="S36" s="17" t="s">
        <v>8</v>
      </c>
      <c r="T36" s="153"/>
      <c r="U36" s="43"/>
      <c r="V36" s="39"/>
      <c r="W36" s="44"/>
      <c r="X36" s="39"/>
    </row>
    <row r="37" spans="1:24" ht="13" customHeight="1" x14ac:dyDescent="0.2">
      <c r="A37" s="83" t="s">
        <v>103</v>
      </c>
      <c r="B37" s="86" t="s">
        <v>154</v>
      </c>
      <c r="C37" s="12">
        <v>5</v>
      </c>
      <c r="D37" s="151">
        <v>4</v>
      </c>
      <c r="E37" s="151">
        <v>0</v>
      </c>
      <c r="F37" s="14">
        <v>0</v>
      </c>
      <c r="G37" s="12">
        <v>6</v>
      </c>
      <c r="H37" s="151">
        <v>5</v>
      </c>
      <c r="I37" s="151">
        <v>0</v>
      </c>
      <c r="J37" s="14">
        <v>0</v>
      </c>
      <c r="K37" s="12">
        <v>3</v>
      </c>
      <c r="L37" s="151">
        <v>2</v>
      </c>
      <c r="M37" s="151">
        <v>0</v>
      </c>
      <c r="N37" s="117">
        <v>0</v>
      </c>
      <c r="O37" s="12">
        <v>6</v>
      </c>
      <c r="P37" s="151">
        <v>4</v>
      </c>
      <c r="Q37" s="151">
        <v>1</v>
      </c>
      <c r="R37" s="117">
        <v>0</v>
      </c>
      <c r="S37" s="17"/>
      <c r="T37" s="153"/>
      <c r="U37" s="43"/>
      <c r="V37" s="39"/>
      <c r="W37" s="44"/>
      <c r="X37" s="39"/>
    </row>
    <row r="38" spans="1:24" ht="13" customHeight="1" x14ac:dyDescent="0.2">
      <c r="A38" s="83" t="s">
        <v>73</v>
      </c>
      <c r="B38" s="86" t="s">
        <v>178</v>
      </c>
      <c r="C38" s="12">
        <v>5</v>
      </c>
      <c r="D38" s="151">
        <v>2</v>
      </c>
      <c r="E38" s="151">
        <v>2</v>
      </c>
      <c r="F38" s="14">
        <v>0</v>
      </c>
      <c r="G38" s="12">
        <v>6</v>
      </c>
      <c r="H38" s="151">
        <v>2</v>
      </c>
      <c r="I38" s="151">
        <v>2</v>
      </c>
      <c r="J38" s="14">
        <v>1</v>
      </c>
      <c r="K38" s="12">
        <v>3</v>
      </c>
      <c r="L38" s="151">
        <v>2</v>
      </c>
      <c r="M38" s="151">
        <v>0</v>
      </c>
      <c r="N38" s="117">
        <v>0</v>
      </c>
      <c r="O38" s="15">
        <v>5</v>
      </c>
      <c r="P38" s="151">
        <v>3</v>
      </c>
      <c r="Q38" s="151">
        <v>1</v>
      </c>
      <c r="R38" s="144">
        <v>0</v>
      </c>
      <c r="S38" s="17"/>
      <c r="T38" s="153"/>
      <c r="U38" s="43"/>
      <c r="V38" s="39"/>
      <c r="W38" s="44"/>
      <c r="X38" s="39"/>
    </row>
    <row r="39" spans="1:24" ht="13" customHeight="1" x14ac:dyDescent="0.2">
      <c r="A39" s="83" t="s">
        <v>74</v>
      </c>
      <c r="B39" s="86" t="s">
        <v>137</v>
      </c>
      <c r="C39" s="12">
        <v>5</v>
      </c>
      <c r="D39" s="151">
        <v>3</v>
      </c>
      <c r="E39" s="151">
        <v>0</v>
      </c>
      <c r="F39" s="14">
        <v>3</v>
      </c>
      <c r="G39" s="12">
        <v>7</v>
      </c>
      <c r="H39" s="151">
        <v>4</v>
      </c>
      <c r="I39" s="151">
        <v>0</v>
      </c>
      <c r="J39" s="14">
        <v>4</v>
      </c>
      <c r="K39" s="12">
        <v>4</v>
      </c>
      <c r="L39" s="151">
        <v>2</v>
      </c>
      <c r="M39" s="151">
        <v>1</v>
      </c>
      <c r="N39" s="117">
        <v>4</v>
      </c>
      <c r="O39" s="15">
        <v>6</v>
      </c>
      <c r="P39" s="151">
        <v>1</v>
      </c>
      <c r="Q39" s="151">
        <v>2</v>
      </c>
      <c r="R39" s="16">
        <v>2</v>
      </c>
      <c r="S39" s="17"/>
      <c r="T39" s="153"/>
      <c r="U39" s="43"/>
      <c r="V39" s="39"/>
      <c r="W39" s="44"/>
      <c r="X39" s="39"/>
    </row>
    <row r="40" spans="1:24" ht="13" customHeight="1" x14ac:dyDescent="0.2">
      <c r="A40" s="83" t="s">
        <v>72</v>
      </c>
      <c r="B40" s="86" t="s">
        <v>357</v>
      </c>
      <c r="C40" s="12">
        <v>0</v>
      </c>
      <c r="D40" s="151">
        <v>0</v>
      </c>
      <c r="E40" s="151">
        <v>0</v>
      </c>
      <c r="F40" s="14">
        <v>1</v>
      </c>
      <c r="G40" s="12">
        <v>0</v>
      </c>
      <c r="H40" s="151">
        <v>0</v>
      </c>
      <c r="I40" s="151">
        <v>0</v>
      </c>
      <c r="J40" s="14">
        <v>1</v>
      </c>
      <c r="K40" s="12">
        <v>0</v>
      </c>
      <c r="L40" s="151">
        <v>0</v>
      </c>
      <c r="M40" s="151">
        <v>0</v>
      </c>
      <c r="N40" s="117">
        <v>4</v>
      </c>
      <c r="O40" s="15">
        <v>0</v>
      </c>
      <c r="P40" s="151">
        <v>0</v>
      </c>
      <c r="Q40" s="151">
        <v>0</v>
      </c>
      <c r="R40" s="16">
        <v>7</v>
      </c>
      <c r="S40" s="17"/>
      <c r="T40" s="153"/>
      <c r="U40" s="43"/>
      <c r="V40" s="39"/>
      <c r="W40" s="44"/>
      <c r="X40" s="39"/>
    </row>
    <row r="41" spans="1:24" ht="13" customHeight="1" x14ac:dyDescent="0.2">
      <c r="A41" s="83" t="s">
        <v>80</v>
      </c>
      <c r="B41" s="86" t="s">
        <v>265</v>
      </c>
      <c r="C41" s="12"/>
      <c r="D41" s="151"/>
      <c r="E41" s="151"/>
      <c r="F41" s="14"/>
      <c r="G41" s="12"/>
      <c r="H41" s="151"/>
      <c r="I41" s="151"/>
      <c r="J41" s="14"/>
      <c r="K41" s="12">
        <v>0</v>
      </c>
      <c r="L41" s="151">
        <v>0</v>
      </c>
      <c r="M41" s="151">
        <v>0</v>
      </c>
      <c r="N41" s="117">
        <v>0</v>
      </c>
      <c r="O41" s="15"/>
      <c r="P41" s="151"/>
      <c r="Q41" s="151"/>
      <c r="R41" s="16"/>
      <c r="S41" s="17"/>
      <c r="T41" s="153"/>
      <c r="U41" s="43"/>
      <c r="V41" s="39"/>
      <c r="W41" s="44"/>
      <c r="X41" s="39"/>
    </row>
    <row r="42" spans="1:24" ht="13" customHeight="1" x14ac:dyDescent="0.15">
      <c r="A42" s="83">
        <v>0</v>
      </c>
      <c r="B42" s="86">
        <v>0</v>
      </c>
      <c r="C42" s="12"/>
      <c r="D42" s="151"/>
      <c r="E42" s="151"/>
      <c r="F42" s="14"/>
      <c r="G42" s="12"/>
      <c r="H42" s="151"/>
      <c r="I42" s="151"/>
      <c r="J42" s="14"/>
      <c r="K42" s="12"/>
      <c r="L42" s="151"/>
      <c r="M42" s="151"/>
      <c r="N42" s="117"/>
      <c r="O42" s="15"/>
      <c r="P42" s="151"/>
      <c r="Q42" s="151"/>
      <c r="R42" s="16"/>
      <c r="S42" s="17"/>
      <c r="T42" s="153"/>
      <c r="U42" s="43"/>
      <c r="V42" s="39"/>
      <c r="W42" s="39"/>
      <c r="X42" s="39"/>
    </row>
    <row r="43" spans="1:24" ht="13" customHeight="1" x14ac:dyDescent="0.15">
      <c r="A43" s="83">
        <v>0</v>
      </c>
      <c r="B43" s="86">
        <v>0</v>
      </c>
      <c r="C43" s="12"/>
      <c r="D43" s="151"/>
      <c r="E43" s="151"/>
      <c r="F43" s="14"/>
      <c r="G43" s="12"/>
      <c r="H43" s="151"/>
      <c r="I43" s="151"/>
      <c r="J43" s="14"/>
      <c r="K43" s="12"/>
      <c r="L43" s="151"/>
      <c r="M43" s="151"/>
      <c r="N43" s="117"/>
      <c r="O43" s="15"/>
      <c r="P43" s="151"/>
      <c r="Q43" s="151"/>
      <c r="R43" s="16"/>
      <c r="S43" s="17"/>
      <c r="U43" s="43"/>
      <c r="V43" s="39"/>
      <c r="W43" s="39"/>
      <c r="X43" s="39"/>
    </row>
    <row r="44" spans="1:24" x14ac:dyDescent="0.15">
      <c r="A44" s="83">
        <v>0</v>
      </c>
      <c r="B44" s="86">
        <v>0</v>
      </c>
      <c r="C44" s="12"/>
      <c r="D44" s="151"/>
      <c r="E44" s="151"/>
      <c r="F44" s="14"/>
      <c r="G44" s="12"/>
      <c r="H44" s="151"/>
      <c r="I44" s="151"/>
      <c r="J44" s="14"/>
      <c r="K44" s="12"/>
      <c r="L44" s="151"/>
      <c r="M44" s="151"/>
      <c r="N44" s="117"/>
      <c r="O44" s="15"/>
      <c r="P44" s="151"/>
      <c r="Q44" s="151"/>
      <c r="R44" s="16"/>
      <c r="S44" s="17" t="s">
        <v>8</v>
      </c>
      <c r="U44" s="43"/>
      <c r="V44" s="39"/>
      <c r="W44" s="39"/>
      <c r="X44" s="39"/>
    </row>
    <row r="45" spans="1:24" x14ac:dyDescent="0.15">
      <c r="A45" s="83">
        <v>0</v>
      </c>
      <c r="B45" s="87">
        <v>0</v>
      </c>
      <c r="C45" s="12"/>
      <c r="D45" s="151"/>
      <c r="E45" s="151"/>
      <c r="F45" s="14"/>
      <c r="G45" s="12"/>
      <c r="H45" s="151"/>
      <c r="I45" s="151"/>
      <c r="J45" s="14"/>
      <c r="K45" s="12"/>
      <c r="L45" s="151"/>
      <c r="M45" s="151"/>
      <c r="N45" s="14"/>
      <c r="O45" s="15"/>
      <c r="P45" s="151"/>
      <c r="Q45" s="151"/>
      <c r="R45" s="14"/>
      <c r="S45" s="17"/>
      <c r="U45" s="43"/>
      <c r="V45" s="39"/>
      <c r="W45" s="39"/>
      <c r="X45" s="39"/>
    </row>
    <row r="46" spans="1:24" x14ac:dyDescent="0.15">
      <c r="A46" s="83">
        <v>0</v>
      </c>
      <c r="B46" s="86">
        <v>0</v>
      </c>
      <c r="C46" s="12"/>
      <c r="D46" s="151"/>
      <c r="E46" s="151"/>
      <c r="F46" s="14"/>
      <c r="G46" s="12"/>
      <c r="H46" s="151"/>
      <c r="I46" s="151"/>
      <c r="J46" s="14"/>
      <c r="K46" s="12"/>
      <c r="L46" s="151"/>
      <c r="M46" s="151"/>
      <c r="N46" s="14"/>
      <c r="O46" s="15"/>
      <c r="P46" s="151"/>
      <c r="Q46" s="151"/>
      <c r="R46" s="14"/>
      <c r="S46" s="17"/>
      <c r="U46" s="43"/>
      <c r="V46" s="39"/>
      <c r="W46" s="39"/>
      <c r="X46" s="39"/>
    </row>
    <row r="47" spans="1:24" x14ac:dyDescent="0.15">
      <c r="A47" s="83">
        <v>0</v>
      </c>
      <c r="B47" s="86">
        <v>0</v>
      </c>
      <c r="C47" s="12"/>
      <c r="D47" s="151"/>
      <c r="E47" s="151"/>
      <c r="F47" s="14"/>
      <c r="G47" s="12"/>
      <c r="H47" s="151"/>
      <c r="I47" s="151"/>
      <c r="J47" s="14"/>
      <c r="K47" s="12"/>
      <c r="L47" s="151"/>
      <c r="M47" s="151"/>
      <c r="N47" s="14"/>
      <c r="O47" s="15"/>
      <c r="P47" s="151"/>
      <c r="Q47" s="151"/>
      <c r="R47" s="14"/>
      <c r="S47" s="17"/>
      <c r="U47" s="43"/>
      <c r="V47" s="39"/>
      <c r="W47" s="39"/>
      <c r="X47" s="39"/>
    </row>
    <row r="48" spans="1:24" x14ac:dyDescent="0.15">
      <c r="A48" s="83">
        <v>0</v>
      </c>
      <c r="B48" s="86">
        <v>0</v>
      </c>
      <c r="C48" s="12"/>
      <c r="D48" s="151"/>
      <c r="E48" s="151"/>
      <c r="F48" s="14"/>
      <c r="G48" s="12"/>
      <c r="H48" s="151"/>
      <c r="I48" s="151"/>
      <c r="J48" s="14"/>
      <c r="K48" s="12"/>
      <c r="L48" s="151"/>
      <c r="M48" s="151"/>
      <c r="N48" s="14"/>
      <c r="O48" s="15"/>
      <c r="P48" s="151"/>
      <c r="Q48" s="151"/>
      <c r="R48" s="14"/>
      <c r="S48" s="17"/>
      <c r="U48" s="43"/>
      <c r="V48" s="39"/>
      <c r="W48" s="39"/>
      <c r="X48" s="39"/>
    </row>
    <row r="49" spans="1:30" ht="14" thickBot="1" x14ac:dyDescent="0.2">
      <c r="A49" s="83"/>
      <c r="B49" s="118"/>
      <c r="C49" s="119"/>
      <c r="D49" s="120"/>
      <c r="E49" s="120"/>
      <c r="F49" s="121"/>
      <c r="G49" s="119"/>
      <c r="H49" s="120"/>
      <c r="I49" s="120"/>
      <c r="J49" s="121"/>
      <c r="K49" s="119"/>
      <c r="L49" s="120"/>
      <c r="M49" s="120"/>
      <c r="N49" s="121"/>
      <c r="O49" s="157"/>
      <c r="P49" s="120"/>
      <c r="Q49" s="120"/>
      <c r="R49" s="122"/>
      <c r="S49" s="17"/>
      <c r="U49" s="43"/>
      <c r="V49" s="39"/>
      <c r="W49" s="39"/>
      <c r="X49" s="39"/>
    </row>
    <row r="50" spans="1:30" x14ac:dyDescent="0.15">
      <c r="A50" s="18" t="s">
        <v>9</v>
      </c>
      <c r="B50" s="19" t="s">
        <v>358</v>
      </c>
      <c r="C50" s="20">
        <v>31</v>
      </c>
      <c r="D50" s="21">
        <v>13</v>
      </c>
      <c r="E50" s="21">
        <v>9</v>
      </c>
      <c r="F50" s="22">
        <v>9</v>
      </c>
      <c r="G50" s="20">
        <v>38</v>
      </c>
      <c r="H50" s="21">
        <v>20</v>
      </c>
      <c r="I50" s="21">
        <v>8</v>
      </c>
      <c r="J50" s="22">
        <v>9</v>
      </c>
      <c r="K50" s="20">
        <v>20</v>
      </c>
      <c r="L50" s="21">
        <v>14</v>
      </c>
      <c r="M50" s="21">
        <v>3</v>
      </c>
      <c r="N50" s="22">
        <v>10</v>
      </c>
      <c r="O50" s="20">
        <v>33</v>
      </c>
      <c r="P50" s="21">
        <v>15</v>
      </c>
      <c r="Q50" s="21">
        <v>8</v>
      </c>
      <c r="R50" s="23">
        <v>16</v>
      </c>
      <c r="S50" s="24"/>
      <c r="U50" s="39"/>
      <c r="V50" s="39"/>
      <c r="W50" s="39"/>
      <c r="X50" s="39"/>
    </row>
    <row r="51" spans="1:30" x14ac:dyDescent="0.15">
      <c r="A51" s="18"/>
      <c r="B51" s="167">
        <v>0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15">
      <c r="A52" s="18"/>
      <c r="B52" s="167"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ht="14" thickBot="1" x14ac:dyDescent="0.2">
      <c r="A53" s="18"/>
      <c r="B53" s="167"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4" thickBot="1" x14ac:dyDescent="0.2">
      <c r="A54" s="18"/>
      <c r="B54" s="28" t="s">
        <v>10</v>
      </c>
      <c r="C54" s="29">
        <v>31</v>
      </c>
      <c r="D54" s="29">
        <v>13</v>
      </c>
      <c r="E54" s="29">
        <v>9</v>
      </c>
      <c r="F54" s="29">
        <v>9</v>
      </c>
      <c r="G54" s="29">
        <v>38</v>
      </c>
      <c r="H54" s="29">
        <v>20</v>
      </c>
      <c r="I54" s="29">
        <v>8</v>
      </c>
      <c r="J54" s="29">
        <v>9</v>
      </c>
      <c r="K54" s="29">
        <v>20</v>
      </c>
      <c r="L54" s="29">
        <v>14</v>
      </c>
      <c r="M54" s="29">
        <v>3</v>
      </c>
      <c r="N54" s="29">
        <v>10</v>
      </c>
      <c r="O54" s="29">
        <v>33</v>
      </c>
      <c r="P54" s="29">
        <v>15</v>
      </c>
      <c r="Q54" s="29">
        <v>8</v>
      </c>
      <c r="R54" s="29">
        <v>16</v>
      </c>
      <c r="S54" s="24"/>
      <c r="U54" s="39"/>
      <c r="V54" s="39"/>
      <c r="W54" s="39"/>
      <c r="X54" s="39"/>
    </row>
    <row r="55" spans="1:30" ht="14" thickBot="1" x14ac:dyDescent="0.2">
      <c r="A55" s="18"/>
      <c r="B55" s="28" t="s">
        <v>11</v>
      </c>
      <c r="C55" s="30">
        <v>131</v>
      </c>
      <c r="D55" s="30">
        <v>68</v>
      </c>
      <c r="E55" s="30">
        <v>31</v>
      </c>
      <c r="F55" s="30">
        <v>53</v>
      </c>
      <c r="G55" s="30">
        <v>169</v>
      </c>
      <c r="H55" s="30">
        <v>88</v>
      </c>
      <c r="I55" s="30">
        <v>39</v>
      </c>
      <c r="J55" s="30">
        <v>62</v>
      </c>
      <c r="K55" s="30">
        <v>189</v>
      </c>
      <c r="L55" s="30">
        <v>102</v>
      </c>
      <c r="M55" s="30">
        <v>42</v>
      </c>
      <c r="N55" s="30">
        <v>72</v>
      </c>
      <c r="O55" s="31">
        <v>222</v>
      </c>
      <c r="P55" s="30">
        <v>117</v>
      </c>
      <c r="Q55" s="30">
        <v>50</v>
      </c>
      <c r="R55" s="32">
        <v>88</v>
      </c>
      <c r="S55" s="45"/>
      <c r="U55" s="39"/>
      <c r="V55" s="39"/>
      <c r="W55" s="39"/>
      <c r="X55" s="39"/>
    </row>
    <row r="56" spans="1:30" ht="14" thickBot="1" x14ac:dyDescent="0.2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4" thickBot="1" x14ac:dyDescent="0.2">
      <c r="A57" s="1" t="s">
        <v>0</v>
      </c>
      <c r="B57" s="28" t="s">
        <v>1</v>
      </c>
      <c r="C57" s="205" t="s">
        <v>160</v>
      </c>
      <c r="D57" s="206"/>
      <c r="E57" s="207"/>
      <c r="F57" s="49">
        <v>14</v>
      </c>
      <c r="G57" s="205"/>
      <c r="H57" s="206"/>
      <c r="I57" s="207"/>
      <c r="J57" s="49"/>
      <c r="K57" s="205"/>
      <c r="L57" s="206"/>
      <c r="M57" s="211"/>
      <c r="N57" s="50"/>
      <c r="O57" s="51" t="s">
        <v>14</v>
      </c>
      <c r="P57" s="52"/>
      <c r="Q57" s="4"/>
      <c r="R57" s="53">
        <v>90</v>
      </c>
      <c r="S57" s="54" t="s">
        <v>15</v>
      </c>
    </row>
    <row r="58" spans="1:30" ht="14" thickBot="1" x14ac:dyDescent="0.2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386</v>
      </c>
      <c r="AB58" s="57" t="s">
        <v>34</v>
      </c>
      <c r="AC58" s="57" t="s">
        <v>22</v>
      </c>
      <c r="AD58" s="104" t="s">
        <v>43</v>
      </c>
    </row>
    <row r="59" spans="1:30" ht="14" thickTop="1" x14ac:dyDescent="0.15">
      <c r="A59" s="83" t="s">
        <v>102</v>
      </c>
      <c r="B59" s="86" t="s">
        <v>209</v>
      </c>
      <c r="C59" s="12">
        <v>3</v>
      </c>
      <c r="D59" s="151">
        <v>0</v>
      </c>
      <c r="E59" s="151">
        <v>1</v>
      </c>
      <c r="F59" s="14">
        <v>1</v>
      </c>
      <c r="G59" s="12"/>
      <c r="H59" s="151"/>
      <c r="I59" s="151"/>
      <c r="J59" s="14"/>
      <c r="K59" s="12"/>
      <c r="L59" s="151"/>
      <c r="M59" s="151"/>
      <c r="N59" s="14"/>
      <c r="O59" s="58">
        <v>44</v>
      </c>
      <c r="P59" s="88">
        <v>22</v>
      </c>
      <c r="Q59" s="88">
        <v>10</v>
      </c>
      <c r="R59" s="89">
        <v>10</v>
      </c>
      <c r="S59" s="84">
        <v>0.5</v>
      </c>
      <c r="U59" s="43" t="s">
        <v>102</v>
      </c>
      <c r="V59" s="86" t="s">
        <v>209</v>
      </c>
      <c r="W59" s="59">
        <v>10</v>
      </c>
      <c r="X59" s="59">
        <v>10</v>
      </c>
      <c r="Y59" s="60">
        <v>0.5</v>
      </c>
      <c r="Z59" s="60" t="s">
        <v>276</v>
      </c>
      <c r="AA59" s="60">
        <v>1.1111111111111112</v>
      </c>
      <c r="AB59" s="60" t="s">
        <v>276</v>
      </c>
      <c r="AC59" s="59">
        <v>9</v>
      </c>
      <c r="AD59" s="105">
        <v>0.5</v>
      </c>
    </row>
    <row r="60" spans="1:30" x14ac:dyDescent="0.15">
      <c r="A60" s="83" t="s">
        <v>107</v>
      </c>
      <c r="B60" s="86" t="s">
        <v>284</v>
      </c>
      <c r="C60" s="12">
        <v>2</v>
      </c>
      <c r="D60" s="151">
        <v>0</v>
      </c>
      <c r="E60" s="151">
        <v>0</v>
      </c>
      <c r="F60" s="14">
        <v>0</v>
      </c>
      <c r="G60" s="12"/>
      <c r="H60" s="151"/>
      <c r="I60" s="151"/>
      <c r="J60" s="14"/>
      <c r="K60" s="12"/>
      <c r="L60" s="151"/>
      <c r="M60" s="151"/>
      <c r="N60" s="14"/>
      <c r="O60" s="90">
        <v>3</v>
      </c>
      <c r="P60" s="56">
        <v>0</v>
      </c>
      <c r="Q60" s="56">
        <v>1</v>
      </c>
      <c r="R60" s="91">
        <v>0</v>
      </c>
      <c r="S60" s="85">
        <v>0</v>
      </c>
      <c r="U60" s="43" t="s">
        <v>107</v>
      </c>
      <c r="V60" s="86" t="s">
        <v>284</v>
      </c>
      <c r="W60" s="59">
        <v>0</v>
      </c>
      <c r="X60" s="59" t="s">
        <v>387</v>
      </c>
      <c r="Y60" s="60">
        <v>0</v>
      </c>
      <c r="Z60" s="60" t="s">
        <v>141</v>
      </c>
      <c r="AA60" s="60">
        <v>0</v>
      </c>
      <c r="AB60" s="60" t="s">
        <v>142</v>
      </c>
      <c r="AC60" s="59">
        <v>3</v>
      </c>
      <c r="AD60" s="105">
        <v>0</v>
      </c>
    </row>
    <row r="61" spans="1:30" x14ac:dyDescent="0.15">
      <c r="A61" s="83" t="s">
        <v>96</v>
      </c>
      <c r="B61" s="86" t="s">
        <v>173</v>
      </c>
      <c r="C61" s="12">
        <v>1</v>
      </c>
      <c r="D61" s="151">
        <v>0</v>
      </c>
      <c r="E61" s="151">
        <v>0</v>
      </c>
      <c r="F61" s="14">
        <v>0</v>
      </c>
      <c r="G61" s="12"/>
      <c r="H61" s="151"/>
      <c r="I61" s="151"/>
      <c r="J61" s="14"/>
      <c r="K61" s="12"/>
      <c r="L61" s="151"/>
      <c r="M61" s="151"/>
      <c r="N61" s="14"/>
      <c r="O61" s="90">
        <v>25</v>
      </c>
      <c r="P61" s="56">
        <v>16</v>
      </c>
      <c r="Q61" s="56">
        <v>5</v>
      </c>
      <c r="R61" s="91">
        <v>7</v>
      </c>
      <c r="S61" s="85">
        <v>0.64</v>
      </c>
      <c r="U61" s="43" t="s">
        <v>96</v>
      </c>
      <c r="V61" s="86" t="s">
        <v>173</v>
      </c>
      <c r="W61" s="59">
        <v>7</v>
      </c>
      <c r="X61" s="59">
        <v>7</v>
      </c>
      <c r="Y61" s="60">
        <v>0.64</v>
      </c>
      <c r="Z61" s="60" t="s">
        <v>276</v>
      </c>
      <c r="AA61" s="60">
        <v>0.77777777777777779</v>
      </c>
      <c r="AB61" s="60" t="s">
        <v>276</v>
      </c>
      <c r="AC61" s="59">
        <v>9</v>
      </c>
      <c r="AD61" s="105">
        <v>0.64</v>
      </c>
    </row>
    <row r="62" spans="1:30" x14ac:dyDescent="0.15">
      <c r="A62" s="83" t="s">
        <v>113</v>
      </c>
      <c r="B62" s="86" t="s">
        <v>236</v>
      </c>
      <c r="C62" s="12">
        <v>3</v>
      </c>
      <c r="D62" s="151">
        <v>1</v>
      </c>
      <c r="E62" s="151">
        <v>0</v>
      </c>
      <c r="F62" s="14">
        <v>0</v>
      </c>
      <c r="G62" s="12"/>
      <c r="H62" s="151"/>
      <c r="I62" s="151"/>
      <c r="J62" s="14"/>
      <c r="K62" s="12"/>
      <c r="L62" s="151"/>
      <c r="M62" s="151"/>
      <c r="N62" s="14"/>
      <c r="O62" s="90">
        <v>14</v>
      </c>
      <c r="P62" s="56">
        <v>6</v>
      </c>
      <c r="Q62" s="56">
        <v>3</v>
      </c>
      <c r="R62" s="91">
        <v>2</v>
      </c>
      <c r="S62" s="85">
        <v>0.42857142857142855</v>
      </c>
      <c r="U62" s="43" t="s">
        <v>113</v>
      </c>
      <c r="V62" s="86" t="s">
        <v>236</v>
      </c>
      <c r="W62" s="59">
        <v>2</v>
      </c>
      <c r="X62" s="59">
        <v>2</v>
      </c>
      <c r="Y62" s="60">
        <v>0.42857142857142855</v>
      </c>
      <c r="Z62" s="60" t="s">
        <v>141</v>
      </c>
      <c r="AA62" s="60">
        <v>0.33333333333333331</v>
      </c>
      <c r="AB62" s="60" t="s">
        <v>276</v>
      </c>
      <c r="AC62" s="59">
        <v>6</v>
      </c>
      <c r="AD62" s="105">
        <v>0.3</v>
      </c>
    </row>
    <row r="63" spans="1:30" x14ac:dyDescent="0.15">
      <c r="A63" s="83" t="s">
        <v>77</v>
      </c>
      <c r="B63" s="86" t="s">
        <v>114</v>
      </c>
      <c r="C63" s="12">
        <v>2</v>
      </c>
      <c r="D63" s="151">
        <v>2</v>
      </c>
      <c r="E63" s="151">
        <v>0</v>
      </c>
      <c r="F63" s="14">
        <v>0</v>
      </c>
      <c r="G63" s="12"/>
      <c r="H63" s="151"/>
      <c r="I63" s="151"/>
      <c r="J63" s="14"/>
      <c r="K63" s="12"/>
      <c r="L63" s="151"/>
      <c r="M63" s="151"/>
      <c r="N63" s="14"/>
      <c r="O63" s="90">
        <v>37</v>
      </c>
      <c r="P63" s="56">
        <v>17</v>
      </c>
      <c r="Q63" s="56">
        <v>12</v>
      </c>
      <c r="R63" s="91">
        <v>7</v>
      </c>
      <c r="S63" s="85">
        <v>0.45945945945945948</v>
      </c>
      <c r="U63" s="43" t="s">
        <v>77</v>
      </c>
      <c r="V63" s="86" t="s">
        <v>114</v>
      </c>
      <c r="W63" s="59">
        <v>7</v>
      </c>
      <c r="X63" s="59">
        <v>7</v>
      </c>
      <c r="Y63" s="60">
        <v>0.45945945945945948</v>
      </c>
      <c r="Z63" s="60" t="s">
        <v>276</v>
      </c>
      <c r="AA63" s="60">
        <v>0.77777777777777779</v>
      </c>
      <c r="AB63" s="60" t="s">
        <v>276</v>
      </c>
      <c r="AC63" s="59">
        <v>9</v>
      </c>
      <c r="AD63" s="105">
        <v>0.45945945945945948</v>
      </c>
    </row>
    <row r="64" spans="1:30" x14ac:dyDescent="0.15">
      <c r="A64" s="83" t="s">
        <v>162</v>
      </c>
      <c r="B64" s="86" t="s">
        <v>285</v>
      </c>
      <c r="C64" s="12">
        <v>2</v>
      </c>
      <c r="D64" s="151">
        <v>0</v>
      </c>
      <c r="E64" s="151">
        <v>1</v>
      </c>
      <c r="F64" s="14">
        <v>0</v>
      </c>
      <c r="G64" s="12"/>
      <c r="H64" s="151"/>
      <c r="I64" s="151"/>
      <c r="J64" s="14"/>
      <c r="K64" s="12"/>
      <c r="L64" s="151"/>
      <c r="M64" s="151"/>
      <c r="N64" s="14"/>
      <c r="O64" s="90">
        <v>3</v>
      </c>
      <c r="P64" s="56">
        <v>0</v>
      </c>
      <c r="Q64" s="56">
        <v>2</v>
      </c>
      <c r="R64" s="91">
        <v>1</v>
      </c>
      <c r="S64" s="85">
        <v>0</v>
      </c>
      <c r="U64" s="43" t="s">
        <v>162</v>
      </c>
      <c r="V64" s="86" t="s">
        <v>285</v>
      </c>
      <c r="W64" s="59">
        <v>1</v>
      </c>
      <c r="X64" s="59">
        <v>1</v>
      </c>
      <c r="Y64" s="60">
        <v>0</v>
      </c>
      <c r="Z64" s="60" t="s">
        <v>141</v>
      </c>
      <c r="AA64" s="60">
        <v>0.2</v>
      </c>
      <c r="AB64" s="60" t="s">
        <v>276</v>
      </c>
      <c r="AC64" s="59">
        <v>5</v>
      </c>
      <c r="AD64" s="105">
        <v>0</v>
      </c>
    </row>
    <row r="65" spans="1:30" x14ac:dyDescent="0.15">
      <c r="A65" s="83" t="s">
        <v>103</v>
      </c>
      <c r="B65" s="86" t="s">
        <v>154</v>
      </c>
      <c r="C65" s="12">
        <v>2</v>
      </c>
      <c r="D65" s="151">
        <v>1</v>
      </c>
      <c r="E65" s="151">
        <v>0</v>
      </c>
      <c r="F65" s="14">
        <v>0</v>
      </c>
      <c r="G65" s="12"/>
      <c r="H65" s="151"/>
      <c r="I65" s="151"/>
      <c r="J65" s="14"/>
      <c r="K65" s="12"/>
      <c r="L65" s="151"/>
      <c r="M65" s="151"/>
      <c r="N65" s="14"/>
      <c r="O65" s="90">
        <v>39</v>
      </c>
      <c r="P65" s="56">
        <v>23</v>
      </c>
      <c r="Q65" s="56">
        <v>4</v>
      </c>
      <c r="R65" s="91">
        <v>1</v>
      </c>
      <c r="S65" s="85">
        <v>0.58974358974358976</v>
      </c>
      <c r="U65" s="43" t="s">
        <v>103</v>
      </c>
      <c r="V65" s="86" t="s">
        <v>154</v>
      </c>
      <c r="W65" s="59">
        <v>1</v>
      </c>
      <c r="X65" s="59">
        <v>1</v>
      </c>
      <c r="Y65" s="60">
        <v>0.58974358974358976</v>
      </c>
      <c r="Z65" s="60" t="s">
        <v>276</v>
      </c>
      <c r="AA65" s="60">
        <v>0.1111111111111111</v>
      </c>
      <c r="AB65" s="60" t="s">
        <v>276</v>
      </c>
      <c r="AC65" s="59">
        <v>9</v>
      </c>
      <c r="AD65" s="105">
        <v>0.58974358974358976</v>
      </c>
    </row>
    <row r="66" spans="1:30" x14ac:dyDescent="0.15">
      <c r="A66" s="83" t="s">
        <v>73</v>
      </c>
      <c r="B66" s="86" t="s">
        <v>178</v>
      </c>
      <c r="C66" s="12">
        <v>3</v>
      </c>
      <c r="D66" s="151">
        <v>0</v>
      </c>
      <c r="E66" s="151">
        <v>1</v>
      </c>
      <c r="F66" s="14">
        <v>0</v>
      </c>
      <c r="G66" s="12"/>
      <c r="H66" s="151"/>
      <c r="I66" s="151"/>
      <c r="J66" s="14"/>
      <c r="K66" s="12"/>
      <c r="L66" s="151"/>
      <c r="M66" s="151"/>
      <c r="N66" s="14"/>
      <c r="O66" s="90">
        <v>29</v>
      </c>
      <c r="P66" s="56">
        <v>12</v>
      </c>
      <c r="Q66" s="56">
        <v>9</v>
      </c>
      <c r="R66" s="91">
        <v>2</v>
      </c>
      <c r="S66" s="85">
        <v>0.41379310344827586</v>
      </c>
      <c r="U66" s="43" t="s">
        <v>73</v>
      </c>
      <c r="V66" s="86" t="s">
        <v>178</v>
      </c>
      <c r="W66" s="59">
        <v>2</v>
      </c>
      <c r="X66" s="59">
        <v>2</v>
      </c>
      <c r="Y66" s="60">
        <v>0.41379310344827586</v>
      </c>
      <c r="Z66" s="60" t="s">
        <v>276</v>
      </c>
      <c r="AA66" s="60">
        <v>0.22222222222222221</v>
      </c>
      <c r="AB66" s="60" t="s">
        <v>276</v>
      </c>
      <c r="AC66" s="59">
        <v>9</v>
      </c>
      <c r="AD66" s="105">
        <v>0.41379310344827586</v>
      </c>
    </row>
    <row r="67" spans="1:30" x14ac:dyDescent="0.15">
      <c r="A67" s="83" t="s">
        <v>74</v>
      </c>
      <c r="B67" s="86" t="s">
        <v>137</v>
      </c>
      <c r="C67" s="12">
        <v>4</v>
      </c>
      <c r="D67" s="151">
        <v>1</v>
      </c>
      <c r="E67" s="151">
        <v>1</v>
      </c>
      <c r="F67" s="14">
        <v>0</v>
      </c>
      <c r="G67" s="12"/>
      <c r="H67" s="151"/>
      <c r="I67" s="151"/>
      <c r="J67" s="14"/>
      <c r="K67" s="12"/>
      <c r="L67" s="151"/>
      <c r="M67" s="151"/>
      <c r="N67" s="14"/>
      <c r="O67" s="90">
        <v>41</v>
      </c>
      <c r="P67" s="56">
        <v>22</v>
      </c>
      <c r="Q67" s="56">
        <v>6</v>
      </c>
      <c r="R67" s="91">
        <v>28</v>
      </c>
      <c r="S67" s="85">
        <v>0.53658536585365857</v>
      </c>
      <c r="U67" s="43" t="s">
        <v>74</v>
      </c>
      <c r="V67" s="86" t="s">
        <v>137</v>
      </c>
      <c r="W67" s="59">
        <v>28</v>
      </c>
      <c r="X67" s="59">
        <v>28</v>
      </c>
      <c r="Y67" s="60">
        <v>0.53658536585365857</v>
      </c>
      <c r="Z67" s="60" t="s">
        <v>276</v>
      </c>
      <c r="AA67" s="60">
        <v>3.1111111111111112</v>
      </c>
      <c r="AB67" s="60" t="s">
        <v>276</v>
      </c>
      <c r="AC67" s="59">
        <v>9</v>
      </c>
      <c r="AD67" s="105">
        <v>0.53658536585365857</v>
      </c>
    </row>
    <row r="68" spans="1:30" x14ac:dyDescent="0.15">
      <c r="A68" s="83" t="s">
        <v>72</v>
      </c>
      <c r="B68" s="86" t="s">
        <v>357</v>
      </c>
      <c r="C68" s="12">
        <v>1</v>
      </c>
      <c r="D68" s="151">
        <v>1</v>
      </c>
      <c r="E68" s="151">
        <v>0</v>
      </c>
      <c r="F68" s="14">
        <v>0</v>
      </c>
      <c r="G68" s="12"/>
      <c r="H68" s="151"/>
      <c r="I68" s="151"/>
      <c r="J68" s="14"/>
      <c r="K68" s="12"/>
      <c r="L68" s="151"/>
      <c r="M68" s="151"/>
      <c r="N68" s="14"/>
      <c r="O68" s="90">
        <v>6</v>
      </c>
      <c r="P68" s="56">
        <v>4</v>
      </c>
      <c r="Q68" s="56">
        <v>2</v>
      </c>
      <c r="R68" s="91">
        <v>31</v>
      </c>
      <c r="S68" s="85">
        <v>0.66666666666666663</v>
      </c>
      <c r="U68" s="43" t="s">
        <v>72</v>
      </c>
      <c r="V68" s="86" t="s">
        <v>357</v>
      </c>
      <c r="W68" s="59">
        <v>31</v>
      </c>
      <c r="X68" s="59">
        <v>31</v>
      </c>
      <c r="Y68" s="60">
        <v>0.66666666666666663</v>
      </c>
      <c r="Z68" s="60" t="s">
        <v>141</v>
      </c>
      <c r="AA68" s="60">
        <v>3.4444444444444446</v>
      </c>
      <c r="AB68" s="60" t="s">
        <v>276</v>
      </c>
      <c r="AC68" s="59">
        <v>9</v>
      </c>
      <c r="AD68" s="105">
        <v>0.2</v>
      </c>
    </row>
    <row r="69" spans="1:30" x14ac:dyDescent="0.15">
      <c r="A69" s="83" t="s">
        <v>80</v>
      </c>
      <c r="B69" s="86" t="s">
        <v>265</v>
      </c>
      <c r="C69" s="12">
        <v>2</v>
      </c>
      <c r="D69" s="151">
        <v>1</v>
      </c>
      <c r="E69" s="151">
        <v>0</v>
      </c>
      <c r="F69" s="14">
        <v>0</v>
      </c>
      <c r="G69" s="12"/>
      <c r="H69" s="151"/>
      <c r="I69" s="151"/>
      <c r="J69" s="14"/>
      <c r="K69" s="12"/>
      <c r="L69" s="151"/>
      <c r="M69" s="151"/>
      <c r="N69" s="14"/>
      <c r="O69" s="90">
        <v>6</v>
      </c>
      <c r="P69" s="56">
        <v>2</v>
      </c>
      <c r="Q69" s="56">
        <v>0</v>
      </c>
      <c r="R69" s="91">
        <v>0</v>
      </c>
      <c r="S69" s="85">
        <v>0.33333333333333331</v>
      </c>
      <c r="U69" s="43" t="s">
        <v>80</v>
      </c>
      <c r="V69" s="86" t="s">
        <v>265</v>
      </c>
      <c r="W69" s="59">
        <v>0</v>
      </c>
      <c r="X69" s="59" t="s">
        <v>387</v>
      </c>
      <c r="Y69" s="60">
        <v>0.33333333333333331</v>
      </c>
      <c r="Z69" s="60" t="s">
        <v>141</v>
      </c>
      <c r="AA69" s="60">
        <v>0</v>
      </c>
      <c r="AB69" s="60" t="s">
        <v>276</v>
      </c>
      <c r="AC69" s="59">
        <v>5</v>
      </c>
      <c r="AD69" s="105">
        <v>0.1</v>
      </c>
    </row>
    <row r="70" spans="1:30" x14ac:dyDescent="0.15">
      <c r="A70" s="83">
        <v>0</v>
      </c>
      <c r="B70" s="86">
        <v>0</v>
      </c>
      <c r="C70" s="12"/>
      <c r="D70" s="151"/>
      <c r="E70" s="151"/>
      <c r="F70" s="14"/>
      <c r="G70" s="12"/>
      <c r="H70" s="151"/>
      <c r="I70" s="151"/>
      <c r="J70" s="14"/>
      <c r="K70" s="12"/>
      <c r="L70" s="151"/>
      <c r="M70" s="151"/>
      <c r="N70" s="14"/>
      <c r="O70" s="92">
        <v>0</v>
      </c>
      <c r="P70" s="93">
        <v>0</v>
      </c>
      <c r="Q70" s="93">
        <v>0</v>
      </c>
      <c r="R70" s="94">
        <v>0</v>
      </c>
      <c r="S70" s="85">
        <v>0</v>
      </c>
      <c r="U70" s="43">
        <v>0</v>
      </c>
      <c r="V70" s="86">
        <v>0</v>
      </c>
      <c r="W70" s="59">
        <v>0</v>
      </c>
      <c r="X70" s="59" t="s">
        <v>387</v>
      </c>
      <c r="Y70" s="60">
        <v>0</v>
      </c>
      <c r="Z70" s="60" t="s">
        <v>141</v>
      </c>
      <c r="AA70" s="60">
        <v>0</v>
      </c>
      <c r="AB70" s="60" t="s">
        <v>142</v>
      </c>
      <c r="AC70" s="59">
        <v>0</v>
      </c>
      <c r="AD70" s="105">
        <v>0</v>
      </c>
    </row>
    <row r="71" spans="1:30" x14ac:dyDescent="0.15">
      <c r="A71" s="83">
        <v>0</v>
      </c>
      <c r="B71" s="86">
        <v>0</v>
      </c>
      <c r="C71" s="12"/>
      <c r="D71" s="151"/>
      <c r="E71" s="151"/>
      <c r="F71" s="14"/>
      <c r="G71" s="12"/>
      <c r="H71" s="151"/>
      <c r="I71" s="151"/>
      <c r="J71" s="14"/>
      <c r="K71" s="12"/>
      <c r="L71" s="151"/>
      <c r="M71" s="151"/>
      <c r="N71" s="16"/>
      <c r="O71" s="90">
        <v>0</v>
      </c>
      <c r="P71" s="56">
        <v>0</v>
      </c>
      <c r="Q71" s="56">
        <v>0</v>
      </c>
      <c r="R71" s="91">
        <v>0</v>
      </c>
      <c r="S71" s="85">
        <v>0</v>
      </c>
      <c r="U71" s="43">
        <v>0</v>
      </c>
      <c r="V71" s="86">
        <v>0</v>
      </c>
      <c r="W71" s="59">
        <v>0</v>
      </c>
      <c r="X71" s="59" t="s">
        <v>387</v>
      </c>
      <c r="Y71" s="60">
        <v>0</v>
      </c>
      <c r="Z71" s="60" t="s">
        <v>141</v>
      </c>
      <c r="AA71" s="60">
        <v>0</v>
      </c>
      <c r="AB71" s="60" t="s">
        <v>142</v>
      </c>
      <c r="AC71" s="59">
        <v>0</v>
      </c>
      <c r="AD71" s="105">
        <v>0</v>
      </c>
    </row>
    <row r="72" spans="1:30" x14ac:dyDescent="0.15">
      <c r="A72" s="83">
        <v>0</v>
      </c>
      <c r="B72" s="86">
        <v>0</v>
      </c>
      <c r="C72" s="12"/>
      <c r="D72" s="151"/>
      <c r="E72" s="151"/>
      <c r="F72" s="14"/>
      <c r="G72" s="12"/>
      <c r="H72" s="151"/>
      <c r="I72" s="151"/>
      <c r="J72" s="14"/>
      <c r="K72" s="12"/>
      <c r="L72" s="151"/>
      <c r="M72" s="151"/>
      <c r="N72" s="16"/>
      <c r="O72" s="90">
        <v>0</v>
      </c>
      <c r="P72" s="56">
        <v>0</v>
      </c>
      <c r="Q72" s="56">
        <v>0</v>
      </c>
      <c r="R72" s="91">
        <v>0</v>
      </c>
      <c r="S72" s="85">
        <v>0</v>
      </c>
      <c r="U72" s="43">
        <v>0</v>
      </c>
      <c r="V72" s="86">
        <v>0</v>
      </c>
      <c r="W72" s="59">
        <v>0</v>
      </c>
      <c r="X72" s="59" t="s">
        <v>387</v>
      </c>
      <c r="Y72" s="60">
        <v>0</v>
      </c>
      <c r="Z72" s="60" t="s">
        <v>141</v>
      </c>
      <c r="AA72" s="60">
        <v>0</v>
      </c>
      <c r="AB72" s="60" t="s">
        <v>142</v>
      </c>
      <c r="AC72" s="59">
        <v>0</v>
      </c>
      <c r="AD72" s="105">
        <v>0</v>
      </c>
    </row>
    <row r="73" spans="1:30" x14ac:dyDescent="0.15">
      <c r="A73" s="83">
        <v>0</v>
      </c>
      <c r="B73" s="86">
        <v>0</v>
      </c>
      <c r="C73" s="12"/>
      <c r="D73" s="151"/>
      <c r="E73" s="151"/>
      <c r="F73" s="14"/>
      <c r="G73" s="12"/>
      <c r="H73" s="151"/>
      <c r="I73" s="151"/>
      <c r="J73" s="14"/>
      <c r="K73" s="12"/>
      <c r="L73" s="151"/>
      <c r="M73" s="151"/>
      <c r="N73" s="14"/>
      <c r="O73" s="90">
        <v>0</v>
      </c>
      <c r="P73" s="56">
        <v>0</v>
      </c>
      <c r="Q73" s="56">
        <v>0</v>
      </c>
      <c r="R73" s="91">
        <v>0</v>
      </c>
      <c r="S73" s="85">
        <v>0</v>
      </c>
      <c r="U73" s="43">
        <v>0</v>
      </c>
      <c r="V73" s="86">
        <v>0</v>
      </c>
      <c r="W73" s="59">
        <v>0</v>
      </c>
      <c r="X73" s="59" t="s">
        <v>387</v>
      </c>
      <c r="Y73" s="60">
        <v>0</v>
      </c>
      <c r="Z73" s="60" t="s">
        <v>141</v>
      </c>
      <c r="AA73" s="60">
        <v>0</v>
      </c>
      <c r="AB73" s="60" t="s">
        <v>142</v>
      </c>
      <c r="AC73" s="59">
        <v>0</v>
      </c>
      <c r="AD73" s="105">
        <v>0</v>
      </c>
    </row>
    <row r="74" spans="1:30" x14ac:dyDescent="0.15">
      <c r="A74" s="83">
        <v>0</v>
      </c>
      <c r="B74" s="86">
        <v>0</v>
      </c>
      <c r="C74" s="158"/>
      <c r="D74" s="159"/>
      <c r="E74" s="159"/>
      <c r="F74" s="160"/>
      <c r="G74" s="158"/>
      <c r="H74" s="159"/>
      <c r="I74" s="159"/>
      <c r="J74" s="160"/>
      <c r="K74" s="158"/>
      <c r="L74" s="159"/>
      <c r="M74" s="159"/>
      <c r="N74" s="160"/>
      <c r="O74" s="90">
        <v>0</v>
      </c>
      <c r="P74" s="56">
        <v>0</v>
      </c>
      <c r="Q74" s="56">
        <v>0</v>
      </c>
      <c r="R74" s="91">
        <v>0</v>
      </c>
      <c r="S74" s="85">
        <v>0</v>
      </c>
      <c r="U74" s="43">
        <v>0</v>
      </c>
      <c r="V74" s="86">
        <v>0</v>
      </c>
      <c r="W74" s="59">
        <v>0</v>
      </c>
      <c r="X74" s="59" t="s">
        <v>387</v>
      </c>
      <c r="Y74" s="60">
        <v>0</v>
      </c>
      <c r="Z74" s="60" t="s">
        <v>141</v>
      </c>
      <c r="AA74" s="60">
        <v>0</v>
      </c>
      <c r="AB74" s="60" t="s">
        <v>142</v>
      </c>
      <c r="AC74" s="59">
        <v>0</v>
      </c>
      <c r="AD74" s="105">
        <v>0</v>
      </c>
    </row>
    <row r="75" spans="1:30" x14ac:dyDescent="0.15">
      <c r="A75" s="83">
        <v>0</v>
      </c>
      <c r="B75" s="86">
        <v>0</v>
      </c>
      <c r="C75" s="12"/>
      <c r="D75" s="151"/>
      <c r="E75" s="151"/>
      <c r="F75" s="14"/>
      <c r="G75" s="12"/>
      <c r="H75" s="151"/>
      <c r="I75" s="151"/>
      <c r="J75" s="14"/>
      <c r="K75" s="12"/>
      <c r="L75" s="151"/>
      <c r="M75" s="151"/>
      <c r="N75" s="16"/>
      <c r="O75" s="90">
        <v>0</v>
      </c>
      <c r="P75" s="56">
        <v>0</v>
      </c>
      <c r="Q75" s="56">
        <v>0</v>
      </c>
      <c r="R75" s="91">
        <v>0</v>
      </c>
      <c r="S75" s="85">
        <v>0</v>
      </c>
      <c r="U75" s="43">
        <v>0</v>
      </c>
      <c r="V75" s="86">
        <v>0</v>
      </c>
      <c r="W75" s="59">
        <v>0</v>
      </c>
      <c r="X75" s="59" t="s">
        <v>387</v>
      </c>
      <c r="Y75" s="60">
        <v>0</v>
      </c>
      <c r="Z75" s="60" t="s">
        <v>141</v>
      </c>
      <c r="AA75" s="60">
        <v>0</v>
      </c>
      <c r="AB75" s="60" t="s">
        <v>142</v>
      </c>
      <c r="AC75" s="59">
        <v>0</v>
      </c>
      <c r="AD75" s="105">
        <v>0</v>
      </c>
    </row>
    <row r="76" spans="1:30" x14ac:dyDescent="0.15">
      <c r="A76" s="83">
        <v>0</v>
      </c>
      <c r="B76" s="86">
        <v>0</v>
      </c>
      <c r="C76" s="12"/>
      <c r="D76" s="151"/>
      <c r="E76" s="151"/>
      <c r="F76" s="14"/>
      <c r="G76" s="12"/>
      <c r="H76" s="151"/>
      <c r="I76" s="151"/>
      <c r="J76" s="14"/>
      <c r="K76" s="12"/>
      <c r="L76" s="151"/>
      <c r="M76" s="151"/>
      <c r="N76" s="16"/>
      <c r="O76" s="90">
        <v>0</v>
      </c>
      <c r="P76" s="56">
        <v>0</v>
      </c>
      <c r="Q76" s="56">
        <v>0</v>
      </c>
      <c r="R76" s="91">
        <v>0</v>
      </c>
      <c r="S76" s="85">
        <v>0</v>
      </c>
      <c r="U76" s="43">
        <v>0</v>
      </c>
      <c r="V76" s="86">
        <v>0</v>
      </c>
      <c r="W76" s="59">
        <v>0</v>
      </c>
      <c r="X76" s="59" t="s">
        <v>387</v>
      </c>
      <c r="Y76" s="60">
        <v>0</v>
      </c>
      <c r="Z76" s="60" t="s">
        <v>141</v>
      </c>
      <c r="AA76" s="60">
        <v>0</v>
      </c>
      <c r="AB76" s="60" t="s">
        <v>142</v>
      </c>
      <c r="AC76" s="59">
        <v>0</v>
      </c>
      <c r="AD76" s="105">
        <v>0</v>
      </c>
    </row>
    <row r="77" spans="1:30" ht="14" thickBot="1" x14ac:dyDescent="0.2">
      <c r="A77" s="83"/>
      <c r="B77" s="118"/>
      <c r="C77" s="119"/>
      <c r="D77" s="120"/>
      <c r="E77" s="120"/>
      <c r="F77" s="121"/>
      <c r="G77" s="119"/>
      <c r="H77" s="120"/>
      <c r="I77" s="120"/>
      <c r="J77" s="121"/>
      <c r="K77" s="119"/>
      <c r="L77" s="120"/>
      <c r="M77" s="120"/>
      <c r="N77" s="122"/>
      <c r="O77" s="123"/>
      <c r="P77" s="124"/>
      <c r="Q77" s="124"/>
      <c r="R77" s="125"/>
      <c r="S77" s="126"/>
      <c r="V77" s="96"/>
      <c r="W77" s="97"/>
      <c r="X77" s="97"/>
      <c r="Y77" s="95"/>
      <c r="Z77" s="95"/>
      <c r="AA77" s="95"/>
      <c r="AB77" s="95"/>
      <c r="AC77" s="61"/>
    </row>
    <row r="78" spans="1:30" x14ac:dyDescent="0.15">
      <c r="A78" s="18" t="s">
        <v>9</v>
      </c>
      <c r="B78" s="63" t="s">
        <v>358</v>
      </c>
      <c r="C78" s="20">
        <v>25</v>
      </c>
      <c r="D78" s="21">
        <v>7</v>
      </c>
      <c r="E78" s="21">
        <v>4</v>
      </c>
      <c r="F78" s="22">
        <v>1</v>
      </c>
      <c r="G78" s="64"/>
      <c r="H78" s="65"/>
      <c r="I78" s="65"/>
      <c r="J78" s="66"/>
      <c r="K78" s="64"/>
      <c r="L78" s="65"/>
      <c r="M78" s="65"/>
      <c r="N78" s="66"/>
      <c r="O78" s="32">
        <v>247</v>
      </c>
      <c r="P78" s="21">
        <v>124</v>
      </c>
      <c r="Q78" s="163">
        <v>54</v>
      </c>
      <c r="R78" s="162"/>
      <c r="S78" s="164">
        <v>0.21862348178137653</v>
      </c>
      <c r="V78" s="56" t="s">
        <v>23</v>
      </c>
      <c r="W78" s="59">
        <v>89</v>
      </c>
      <c r="X78" s="59">
        <v>89</v>
      </c>
      <c r="Y78" s="61"/>
      <c r="Z78" s="61"/>
      <c r="AA78" s="61"/>
      <c r="AB78" s="61"/>
      <c r="AC78" s="180"/>
    </row>
    <row r="79" spans="1:30" x14ac:dyDescent="0.15">
      <c r="A79" s="175"/>
      <c r="B79" s="161">
        <v>0</v>
      </c>
      <c r="C79" s="12"/>
      <c r="D79" s="151"/>
      <c r="E79" s="151"/>
      <c r="F79" s="14"/>
      <c r="G79" s="12"/>
      <c r="H79" s="151"/>
      <c r="I79" s="151"/>
      <c r="J79" s="14"/>
      <c r="K79" s="12"/>
      <c r="L79" s="151"/>
      <c r="M79" s="151"/>
      <c r="N79" s="14"/>
      <c r="O79" s="90">
        <v>0</v>
      </c>
      <c r="P79" s="56">
        <v>0</v>
      </c>
      <c r="Q79" s="56">
        <v>0</v>
      </c>
      <c r="R79" s="91"/>
      <c r="S79" s="165" t="e">
        <v>#DIV/0!</v>
      </c>
      <c r="V79" s="67" t="s">
        <v>24</v>
      </c>
      <c r="W79" s="180"/>
      <c r="X79" s="180"/>
      <c r="Y79" s="68">
        <v>0.66666666666666663</v>
      </c>
      <c r="Z79" s="68"/>
      <c r="AA79" s="68">
        <v>3.4444444444444446</v>
      </c>
      <c r="AB79" s="68"/>
      <c r="AC79" s="180"/>
    </row>
    <row r="80" spans="1:30" x14ac:dyDescent="0.15">
      <c r="A80" s="175"/>
      <c r="B80" s="161">
        <v>0</v>
      </c>
      <c r="C80" s="12"/>
      <c r="D80" s="151"/>
      <c r="E80" s="151"/>
      <c r="F80" s="14"/>
      <c r="G80" s="12"/>
      <c r="H80" s="151"/>
      <c r="I80" s="151"/>
      <c r="J80" s="14"/>
      <c r="K80" s="12"/>
      <c r="L80" s="151"/>
      <c r="M80" s="151"/>
      <c r="N80" s="14"/>
      <c r="O80" s="90">
        <v>0</v>
      </c>
      <c r="P80" s="56">
        <v>0</v>
      </c>
      <c r="Q80" s="56">
        <v>0</v>
      </c>
      <c r="R80" s="91"/>
      <c r="S80" s="165" t="e">
        <v>#DIV/0!</v>
      </c>
      <c r="V80" s="67"/>
      <c r="W80" s="180"/>
      <c r="X80" s="180"/>
      <c r="Y80" s="68"/>
      <c r="Z80" s="68"/>
      <c r="AA80" s="68"/>
      <c r="AB80" s="68"/>
      <c r="AC80" s="180"/>
    </row>
    <row r="81" spans="1:29" ht="14" thickBot="1" x14ac:dyDescent="0.2">
      <c r="A81" s="175"/>
      <c r="B81" s="161">
        <v>0</v>
      </c>
      <c r="C81" s="177"/>
      <c r="D81" s="178"/>
      <c r="E81" s="178"/>
      <c r="F81" s="179"/>
      <c r="G81" s="177"/>
      <c r="H81" s="178"/>
      <c r="I81" s="178"/>
      <c r="J81" s="179"/>
      <c r="K81" s="177"/>
      <c r="L81" s="178"/>
      <c r="M81" s="178"/>
      <c r="N81" s="179"/>
      <c r="O81" s="25">
        <v>0</v>
      </c>
      <c r="P81" s="26">
        <v>0</v>
      </c>
      <c r="Q81" s="26">
        <v>0</v>
      </c>
      <c r="R81" s="27"/>
      <c r="S81" s="166" t="e">
        <v>#DIV/0!</v>
      </c>
      <c r="V81" s="67"/>
      <c r="W81" s="180"/>
      <c r="X81" s="180"/>
      <c r="Y81" s="68"/>
      <c r="Z81" s="68"/>
      <c r="AA81" s="68"/>
      <c r="AB81" s="68"/>
      <c r="AC81" s="180"/>
    </row>
    <row r="82" spans="1:29" ht="14" thickBot="1" x14ac:dyDescent="0.2">
      <c r="A82" s="18"/>
      <c r="B82" s="28" t="s">
        <v>10</v>
      </c>
      <c r="C82" s="29">
        <v>25</v>
      </c>
      <c r="D82" s="29">
        <v>7</v>
      </c>
      <c r="E82" s="29">
        <v>4</v>
      </c>
      <c r="F82" s="29">
        <v>1</v>
      </c>
      <c r="G82" s="29">
        <v>0</v>
      </c>
      <c r="H82" s="29">
        <v>0</v>
      </c>
      <c r="I82" s="29">
        <v>0</v>
      </c>
      <c r="J82" s="29">
        <v>0</v>
      </c>
      <c r="K82" s="29">
        <v>0</v>
      </c>
      <c r="L82" s="29">
        <v>0</v>
      </c>
      <c r="M82" s="29">
        <v>0</v>
      </c>
      <c r="N82" s="29">
        <v>0</v>
      </c>
      <c r="O82" s="29">
        <v>247</v>
      </c>
      <c r="P82" s="29">
        <v>124</v>
      </c>
      <c r="Q82" s="29">
        <v>54</v>
      </c>
      <c r="R82" s="29">
        <v>89</v>
      </c>
      <c r="S82" s="69">
        <v>0.50202429149797567</v>
      </c>
      <c r="Y82" s="180"/>
      <c r="Z82" s="180"/>
    </row>
    <row r="83" spans="1:29" ht="14" thickBot="1" x14ac:dyDescent="0.2">
      <c r="A83" s="18"/>
      <c r="B83" s="28" t="s">
        <v>11</v>
      </c>
      <c r="C83" s="29">
        <v>247</v>
      </c>
      <c r="D83" s="29">
        <v>124</v>
      </c>
      <c r="E83" s="29">
        <v>54</v>
      </c>
      <c r="F83" s="29">
        <v>89</v>
      </c>
      <c r="G83" s="29">
        <v>247</v>
      </c>
      <c r="H83" s="29">
        <v>124</v>
      </c>
      <c r="I83" s="29">
        <v>54</v>
      </c>
      <c r="J83" s="29">
        <v>89</v>
      </c>
      <c r="K83" s="29">
        <v>247</v>
      </c>
      <c r="L83" s="29">
        <v>124</v>
      </c>
      <c r="M83" s="29">
        <v>54</v>
      </c>
      <c r="N83" s="29">
        <v>0</v>
      </c>
      <c r="O83" s="70"/>
      <c r="P83" s="71"/>
      <c r="Q83" s="71"/>
      <c r="R83" s="71"/>
      <c r="S83" s="72"/>
      <c r="Y83" s="180"/>
      <c r="Z83" s="180"/>
      <c r="AC83" s="180"/>
    </row>
    <row r="84" spans="1:29" ht="14" thickBot="1" x14ac:dyDescent="0.2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v>0</v>
      </c>
      <c r="R84" s="76"/>
      <c r="S84" s="152">
        <v>0.3575129533678757</v>
      </c>
      <c r="V84" s="208" t="s">
        <v>25</v>
      </c>
      <c r="W84" s="209"/>
      <c r="X84" s="210"/>
      <c r="Y84" s="180"/>
      <c r="Z84" s="180"/>
      <c r="AA84" s="73" t="s">
        <v>26</v>
      </c>
      <c r="AB84" s="73"/>
      <c r="AC84" s="180"/>
    </row>
    <row r="85" spans="1:29" x14ac:dyDescent="0.15">
      <c r="V85" s="77" t="s">
        <v>27</v>
      </c>
      <c r="W85" s="61"/>
      <c r="X85" s="78">
        <v>1.3222222222222222</v>
      </c>
      <c r="Y85" s="180" t="s">
        <v>37</v>
      </c>
      <c r="Z85" s="180"/>
      <c r="AA85" s="73" t="s">
        <v>28</v>
      </c>
      <c r="AB85" s="73"/>
      <c r="AC85" s="180"/>
    </row>
    <row r="86" spans="1:29" x14ac:dyDescent="0.15">
      <c r="A86" s="67" t="s">
        <v>31</v>
      </c>
      <c r="C86" s="151">
        <v>9</v>
      </c>
      <c r="E86" s="73" t="s">
        <v>32</v>
      </c>
      <c r="V86" s="77" t="s">
        <v>29</v>
      </c>
      <c r="W86" s="61" t="s">
        <v>358</v>
      </c>
      <c r="X86" s="79">
        <v>0.78137651821862342</v>
      </c>
      <c r="Y86" s="180" t="s">
        <v>276</v>
      </c>
      <c r="Z86" s="180"/>
      <c r="AA86" s="73" t="s">
        <v>30</v>
      </c>
      <c r="AB86" s="73"/>
      <c r="AC86" s="180"/>
    </row>
    <row r="87" spans="1:29" x14ac:dyDescent="0.15">
      <c r="E87" s="73"/>
      <c r="V87" s="77" t="s">
        <v>29</v>
      </c>
      <c r="W87" s="61">
        <v>0</v>
      </c>
      <c r="X87" s="168" t="e">
        <v>#DIV/0!</v>
      </c>
      <c r="Y87" s="180" t="s">
        <v>143</v>
      </c>
      <c r="Z87" s="180"/>
      <c r="AA87" s="180"/>
      <c r="AB87" s="180"/>
      <c r="AC87" s="180"/>
    </row>
    <row r="88" spans="1:29" x14ac:dyDescent="0.15">
      <c r="V88" s="77" t="s">
        <v>29</v>
      </c>
      <c r="W88" s="61">
        <v>0</v>
      </c>
      <c r="X88" s="168" t="e">
        <v>#DIV/0!</v>
      </c>
      <c r="Y88" s="180" t="s">
        <v>143</v>
      </c>
    </row>
    <row r="89" spans="1:29" x14ac:dyDescent="0.15">
      <c r="V89" s="80" t="s">
        <v>29</v>
      </c>
      <c r="W89" s="81">
        <v>0</v>
      </c>
      <c r="X89" s="82" t="e">
        <v>#DIV/0!</v>
      </c>
      <c r="Y89" s="180" t="s">
        <v>143</v>
      </c>
    </row>
  </sheetData>
  <sheetProtection algorithmName="SHA-512" hashValue="SIxCRB5sL725q5xRyx/OfcYya+7XNnEQBEX52CFUALmQ1o74XvQ9Ye/S78IMUDOkfupBCjZUa8aoHKCXK9cVDA==" saltValue="/PPDEz9H+1Y1WXA5gzI7nA==" spinCount="100000" sheet="1" objects="1" scenarios="1"/>
  <sortState xmlns:xlrd2="http://schemas.microsoft.com/office/spreadsheetml/2017/richdata2" ref="U6:U19">
    <sortCondition ref="U6:U19"/>
  </sortState>
  <mergeCells count="12">
    <mergeCell ref="C57:E57"/>
    <mergeCell ref="G57:I57"/>
    <mergeCell ref="K57:M57"/>
    <mergeCell ref="V84:X84"/>
    <mergeCell ref="C1:E1"/>
    <mergeCell ref="G1:I1"/>
    <mergeCell ref="K1:M1"/>
    <mergeCell ref="O1:Q1"/>
    <mergeCell ref="C29:E29"/>
    <mergeCell ref="G29:I29"/>
    <mergeCell ref="K29:M29"/>
    <mergeCell ref="O29:Q29"/>
  </mergeCells>
  <conditionalFormatting sqref="Y59:Z74 Y77:Z77">
    <cfRule type="cellIs" dxfId="23" priority="5" stopIfTrue="1" operator="equal">
      <formula>$Y$79</formula>
    </cfRule>
  </conditionalFormatting>
  <conditionalFormatting sqref="AA59:AB74 AA77:AB77">
    <cfRule type="cellIs" dxfId="22" priority="6" stopIfTrue="1" operator="equal">
      <formula>$AA$79</formula>
    </cfRule>
  </conditionalFormatting>
  <conditionalFormatting sqref="Y75:Z75">
    <cfRule type="cellIs" dxfId="21" priority="3" stopIfTrue="1" operator="equal">
      <formula>$Y$79</formula>
    </cfRule>
  </conditionalFormatting>
  <conditionalFormatting sqref="AA75:AB75">
    <cfRule type="cellIs" dxfId="20" priority="4" stopIfTrue="1" operator="equal">
      <formula>$AA$79</formula>
    </cfRule>
  </conditionalFormatting>
  <conditionalFormatting sqref="Y76:Z76">
    <cfRule type="cellIs" dxfId="19" priority="1" stopIfTrue="1" operator="equal">
      <formula>$Y$79</formula>
    </cfRule>
  </conditionalFormatting>
  <conditionalFormatting sqref="AA76:AB76">
    <cfRule type="cellIs" dxfId="18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35">
    <tabColor rgb="FF92D050"/>
  </sheetPr>
  <dimension ref="A1:AD89"/>
  <sheetViews>
    <sheetView zoomScaleNormal="100" workbookViewId="0">
      <pane xSplit="2" ySplit="2" topLeftCell="C3" activePane="bottomRight" state="frozen"/>
      <selection activeCell="X61" sqref="X61"/>
      <selection pane="topRight" activeCell="X61" sqref="X61"/>
      <selection pane="bottomLeft" activeCell="X61" sqref="X61"/>
      <selection pane="bottomRight"/>
    </sheetView>
  </sheetViews>
  <sheetFormatPr baseColWidth="10" defaultColWidth="8.83203125" defaultRowHeight="13" x14ac:dyDescent="0.15"/>
  <cols>
    <col min="2" max="2" width="18.1640625" customWidth="1"/>
    <col min="3" max="18" width="5.33203125" customWidth="1"/>
    <col min="19" max="19" width="18" customWidth="1"/>
    <col min="22" max="22" width="20.5" customWidth="1"/>
    <col min="23" max="24" width="9.33203125" bestFit="1" customWidth="1"/>
    <col min="25" max="25" width="9.5" bestFit="1" customWidth="1"/>
    <col min="27" max="27" width="12.1640625" customWidth="1"/>
    <col min="29" max="29" width="9.33203125" bestFit="1" customWidth="1"/>
  </cols>
  <sheetData>
    <row r="1" spans="1:19" ht="14" thickBot="1" x14ac:dyDescent="0.2">
      <c r="A1" s="1" t="s">
        <v>0</v>
      </c>
      <c r="B1" s="2" t="s">
        <v>1</v>
      </c>
      <c r="C1" s="205" t="s">
        <v>71</v>
      </c>
      <c r="D1" s="206"/>
      <c r="E1" s="207"/>
      <c r="F1" s="4">
        <v>7</v>
      </c>
      <c r="G1" s="205" t="s">
        <v>61</v>
      </c>
      <c r="H1" s="206"/>
      <c r="I1" s="207"/>
      <c r="J1" s="4">
        <v>15</v>
      </c>
      <c r="K1" s="205" t="s">
        <v>293</v>
      </c>
      <c r="L1" s="206"/>
      <c r="M1" s="207"/>
      <c r="N1" s="4">
        <v>4</v>
      </c>
      <c r="O1" s="205" t="s">
        <v>39</v>
      </c>
      <c r="P1" s="206"/>
      <c r="Q1" s="207"/>
      <c r="R1" s="4">
        <v>14</v>
      </c>
      <c r="S1" s="6"/>
    </row>
    <row r="2" spans="1:19" ht="14" thickBot="1" x14ac:dyDescent="0.2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15">
      <c r="A3" s="83" t="s">
        <v>76</v>
      </c>
      <c r="B3" s="86" t="s">
        <v>53</v>
      </c>
      <c r="C3" s="12">
        <v>6</v>
      </c>
      <c r="D3" s="13">
        <v>6</v>
      </c>
      <c r="E3" s="13">
        <v>0</v>
      </c>
      <c r="F3" s="14">
        <v>0</v>
      </c>
      <c r="G3" s="12">
        <v>6</v>
      </c>
      <c r="H3" s="13">
        <v>4</v>
      </c>
      <c r="I3" s="13">
        <v>0</v>
      </c>
      <c r="J3" s="14">
        <v>0</v>
      </c>
      <c r="K3" s="130"/>
      <c r="L3" s="131"/>
      <c r="M3" s="131"/>
      <c r="N3" s="132"/>
      <c r="O3" s="130">
        <v>3</v>
      </c>
      <c r="P3" s="131">
        <v>1</v>
      </c>
      <c r="Q3" s="131">
        <v>0</v>
      </c>
      <c r="R3" s="132">
        <v>0</v>
      </c>
      <c r="S3" s="17"/>
    </row>
    <row r="4" spans="1:19" x14ac:dyDescent="0.15">
      <c r="A4" s="83" t="s">
        <v>74</v>
      </c>
      <c r="B4" s="86" t="s">
        <v>186</v>
      </c>
      <c r="C4" s="12">
        <v>6</v>
      </c>
      <c r="D4" s="151">
        <v>6</v>
      </c>
      <c r="E4" s="151">
        <v>0</v>
      </c>
      <c r="F4" s="14">
        <v>0</v>
      </c>
      <c r="G4" s="12">
        <v>6</v>
      </c>
      <c r="H4" s="13">
        <v>5</v>
      </c>
      <c r="I4" s="13">
        <v>0</v>
      </c>
      <c r="J4" s="14">
        <v>2</v>
      </c>
      <c r="K4" s="130"/>
      <c r="L4" s="131"/>
      <c r="M4" s="131"/>
      <c r="N4" s="132"/>
      <c r="O4" s="130">
        <v>5</v>
      </c>
      <c r="P4" s="131">
        <v>3</v>
      </c>
      <c r="Q4" s="131">
        <v>2</v>
      </c>
      <c r="R4" s="132">
        <v>1</v>
      </c>
      <c r="S4" s="17"/>
    </row>
    <row r="5" spans="1:19" x14ac:dyDescent="0.15">
      <c r="A5" s="83" t="s">
        <v>107</v>
      </c>
      <c r="B5" s="86" t="s">
        <v>66</v>
      </c>
      <c r="C5" s="12">
        <v>3</v>
      </c>
      <c r="D5" s="151">
        <v>3</v>
      </c>
      <c r="E5" s="151">
        <v>0</v>
      </c>
      <c r="F5" s="14">
        <v>1</v>
      </c>
      <c r="G5" s="12">
        <v>6</v>
      </c>
      <c r="H5" s="13">
        <v>5</v>
      </c>
      <c r="I5" s="13">
        <v>1</v>
      </c>
      <c r="J5" s="14">
        <v>1</v>
      </c>
      <c r="K5" s="130">
        <v>2</v>
      </c>
      <c r="L5" s="131">
        <v>1</v>
      </c>
      <c r="M5" s="131">
        <v>0</v>
      </c>
      <c r="N5" s="132">
        <v>0</v>
      </c>
      <c r="O5" s="130">
        <v>5</v>
      </c>
      <c r="P5" s="131">
        <v>1</v>
      </c>
      <c r="Q5" s="131">
        <v>2</v>
      </c>
      <c r="R5" s="132">
        <v>3</v>
      </c>
      <c r="S5" s="17"/>
    </row>
    <row r="6" spans="1:19" x14ac:dyDescent="0.15">
      <c r="A6" s="83" t="s">
        <v>78</v>
      </c>
      <c r="B6" s="86" t="s">
        <v>366</v>
      </c>
      <c r="C6" s="12">
        <v>3</v>
      </c>
      <c r="D6" s="151">
        <v>2</v>
      </c>
      <c r="E6" s="151">
        <v>0</v>
      </c>
      <c r="F6" s="14">
        <v>0</v>
      </c>
      <c r="G6" s="12">
        <v>0</v>
      </c>
      <c r="H6" s="151">
        <v>0</v>
      </c>
      <c r="I6" s="151">
        <v>0</v>
      </c>
      <c r="J6" s="14">
        <v>0</v>
      </c>
      <c r="K6" s="12">
        <v>3</v>
      </c>
      <c r="L6" s="151">
        <v>1</v>
      </c>
      <c r="M6" s="151">
        <v>2</v>
      </c>
      <c r="N6" s="14">
        <v>0</v>
      </c>
      <c r="O6" s="12"/>
      <c r="P6" s="151"/>
      <c r="Q6" s="151"/>
      <c r="R6" s="14"/>
      <c r="S6" s="17"/>
    </row>
    <row r="7" spans="1:19" x14ac:dyDescent="0.15">
      <c r="A7" s="83" t="s">
        <v>109</v>
      </c>
      <c r="B7" s="86" t="s">
        <v>311</v>
      </c>
      <c r="C7" s="12">
        <v>0</v>
      </c>
      <c r="D7" s="151">
        <v>0</v>
      </c>
      <c r="E7" s="151">
        <v>0</v>
      </c>
      <c r="F7" s="14">
        <v>0</v>
      </c>
      <c r="G7" s="12"/>
      <c r="H7" s="151"/>
      <c r="I7" s="151"/>
      <c r="J7" s="14"/>
      <c r="K7" s="130">
        <v>1</v>
      </c>
      <c r="L7" s="131">
        <v>0</v>
      </c>
      <c r="M7" s="131">
        <v>1</v>
      </c>
      <c r="N7" s="132">
        <v>0</v>
      </c>
      <c r="O7" s="130"/>
      <c r="P7" s="131"/>
      <c r="Q7" s="131"/>
      <c r="R7" s="132"/>
      <c r="S7" s="17"/>
    </row>
    <row r="8" spans="1:19" x14ac:dyDescent="0.15">
      <c r="A8" s="83" t="s">
        <v>99</v>
      </c>
      <c r="B8" s="86" t="s">
        <v>312</v>
      </c>
      <c r="C8" s="12">
        <v>6</v>
      </c>
      <c r="D8" s="151">
        <v>4</v>
      </c>
      <c r="E8" s="151">
        <v>1</v>
      </c>
      <c r="F8" s="14">
        <v>7</v>
      </c>
      <c r="G8" s="12">
        <v>6</v>
      </c>
      <c r="H8" s="151">
        <v>3</v>
      </c>
      <c r="I8" s="151">
        <v>2</v>
      </c>
      <c r="J8" s="14">
        <v>3</v>
      </c>
      <c r="K8" s="130">
        <v>4</v>
      </c>
      <c r="L8" s="131">
        <v>3</v>
      </c>
      <c r="M8" s="131">
        <v>0</v>
      </c>
      <c r="N8" s="132">
        <v>8</v>
      </c>
      <c r="O8" s="130">
        <v>5</v>
      </c>
      <c r="P8" s="131">
        <v>2</v>
      </c>
      <c r="Q8" s="131">
        <v>1</v>
      </c>
      <c r="R8" s="132">
        <v>5</v>
      </c>
      <c r="S8" s="17"/>
    </row>
    <row r="9" spans="1:19" x14ac:dyDescent="0.15">
      <c r="A9" s="83" t="s">
        <v>77</v>
      </c>
      <c r="B9" s="86" t="s">
        <v>170</v>
      </c>
      <c r="C9" s="12">
        <v>6</v>
      </c>
      <c r="D9" s="151">
        <v>4</v>
      </c>
      <c r="E9" s="151">
        <v>0</v>
      </c>
      <c r="F9" s="14">
        <v>1</v>
      </c>
      <c r="G9" s="12">
        <v>6</v>
      </c>
      <c r="H9" s="151">
        <v>1</v>
      </c>
      <c r="I9" s="151">
        <v>1</v>
      </c>
      <c r="J9" s="14">
        <v>0</v>
      </c>
      <c r="K9" s="130">
        <v>4</v>
      </c>
      <c r="L9" s="131">
        <v>4</v>
      </c>
      <c r="M9" s="131">
        <v>0</v>
      </c>
      <c r="N9" s="132">
        <v>0</v>
      </c>
      <c r="O9" s="130">
        <v>2</v>
      </c>
      <c r="P9" s="131">
        <v>0</v>
      </c>
      <c r="Q9" s="131">
        <v>0</v>
      </c>
      <c r="R9" s="132">
        <v>0</v>
      </c>
      <c r="S9" s="17" t="s">
        <v>8</v>
      </c>
    </row>
    <row r="10" spans="1:19" x14ac:dyDescent="0.15">
      <c r="A10" s="83" t="s">
        <v>97</v>
      </c>
      <c r="B10" s="86" t="s">
        <v>365</v>
      </c>
      <c r="C10" s="12">
        <v>6</v>
      </c>
      <c r="D10" s="151">
        <v>2</v>
      </c>
      <c r="E10" s="151">
        <v>3</v>
      </c>
      <c r="F10" s="14">
        <v>2</v>
      </c>
      <c r="G10" s="12">
        <v>6</v>
      </c>
      <c r="H10" s="151">
        <v>3</v>
      </c>
      <c r="I10" s="151">
        <v>1</v>
      </c>
      <c r="J10" s="14">
        <v>7</v>
      </c>
      <c r="K10" s="12">
        <v>4</v>
      </c>
      <c r="L10" s="151">
        <v>1</v>
      </c>
      <c r="M10" s="151">
        <v>3</v>
      </c>
      <c r="N10" s="14">
        <v>0</v>
      </c>
      <c r="O10" s="12">
        <v>0</v>
      </c>
      <c r="P10" s="151">
        <v>0</v>
      </c>
      <c r="Q10" s="151">
        <v>0</v>
      </c>
      <c r="R10" s="14">
        <v>1</v>
      </c>
      <c r="S10" s="17"/>
    </row>
    <row r="11" spans="1:19" x14ac:dyDescent="0.15">
      <c r="A11" s="83" t="s">
        <v>125</v>
      </c>
      <c r="B11" s="86" t="s">
        <v>187</v>
      </c>
      <c r="C11" s="12"/>
      <c r="D11" s="151"/>
      <c r="E11" s="151"/>
      <c r="F11" s="14"/>
      <c r="G11" s="12"/>
      <c r="H11" s="151"/>
      <c r="I11" s="151"/>
      <c r="J11" s="14"/>
      <c r="K11" s="12">
        <v>3</v>
      </c>
      <c r="L11" s="151">
        <v>2</v>
      </c>
      <c r="M11" s="151">
        <v>0</v>
      </c>
      <c r="N11" s="14">
        <v>0</v>
      </c>
      <c r="O11" s="12">
        <v>5</v>
      </c>
      <c r="P11" s="151">
        <v>3</v>
      </c>
      <c r="Q11" s="151">
        <v>1</v>
      </c>
      <c r="R11" s="14">
        <v>2</v>
      </c>
      <c r="S11" s="17"/>
    </row>
    <row r="12" spans="1:19" x14ac:dyDescent="0.15">
      <c r="A12" s="83" t="s">
        <v>116</v>
      </c>
      <c r="B12" s="86" t="s">
        <v>189</v>
      </c>
      <c r="C12" s="12"/>
      <c r="D12" s="151"/>
      <c r="E12" s="151"/>
      <c r="F12" s="14"/>
      <c r="G12" s="12"/>
      <c r="H12" s="151"/>
      <c r="I12" s="151"/>
      <c r="J12" s="14"/>
      <c r="K12" s="12">
        <v>4</v>
      </c>
      <c r="L12" s="151">
        <v>4</v>
      </c>
      <c r="M12" s="151">
        <v>0</v>
      </c>
      <c r="N12" s="14">
        <v>2</v>
      </c>
      <c r="O12" s="12">
        <v>4</v>
      </c>
      <c r="P12" s="151">
        <v>1</v>
      </c>
      <c r="Q12" s="151">
        <v>1</v>
      </c>
      <c r="R12" s="14">
        <v>0</v>
      </c>
      <c r="S12" s="17"/>
    </row>
    <row r="13" spans="1:19" x14ac:dyDescent="0.15">
      <c r="A13" s="83"/>
      <c r="B13" s="86"/>
      <c r="C13" s="12"/>
      <c r="D13" s="151"/>
      <c r="E13" s="151"/>
      <c r="F13" s="14"/>
      <c r="G13" s="12"/>
      <c r="H13" s="151"/>
      <c r="I13" s="151"/>
      <c r="J13" s="14"/>
      <c r="K13" s="12"/>
      <c r="L13" s="151"/>
      <c r="M13" s="151"/>
      <c r="N13" s="14"/>
      <c r="O13" s="12"/>
      <c r="P13" s="151"/>
      <c r="Q13" s="151"/>
      <c r="R13" s="14"/>
      <c r="S13" s="17"/>
    </row>
    <row r="14" spans="1:19" x14ac:dyDescent="0.15">
      <c r="A14" s="83"/>
      <c r="B14" s="86"/>
      <c r="C14" s="12"/>
      <c r="D14" s="151"/>
      <c r="E14" s="151"/>
      <c r="F14" s="14"/>
      <c r="G14" s="12"/>
      <c r="H14" s="151"/>
      <c r="I14" s="151"/>
      <c r="J14" s="14"/>
      <c r="K14" s="130"/>
      <c r="L14" s="131"/>
      <c r="M14" s="131"/>
      <c r="N14" s="132"/>
      <c r="O14" s="130"/>
      <c r="P14" s="131"/>
      <c r="Q14" s="131"/>
      <c r="R14" s="132"/>
      <c r="S14" s="17"/>
    </row>
    <row r="15" spans="1:19" x14ac:dyDescent="0.15">
      <c r="A15" s="83"/>
      <c r="B15" s="86"/>
      <c r="C15" s="12"/>
      <c r="D15" s="151"/>
      <c r="E15" s="151"/>
      <c r="F15" s="14"/>
      <c r="G15" s="12"/>
      <c r="H15" s="151"/>
      <c r="I15" s="151"/>
      <c r="J15" s="14"/>
      <c r="K15" s="12"/>
      <c r="L15" s="151"/>
      <c r="M15" s="151"/>
      <c r="N15" s="14"/>
      <c r="O15" s="12"/>
      <c r="P15" s="151"/>
      <c r="Q15" s="151"/>
      <c r="R15" s="14"/>
      <c r="S15" s="17"/>
    </row>
    <row r="16" spans="1:19" x14ac:dyDescent="0.15">
      <c r="A16" s="83"/>
      <c r="B16" s="86"/>
      <c r="C16" s="12"/>
      <c r="D16" s="151"/>
      <c r="E16" s="151"/>
      <c r="F16" s="14"/>
      <c r="G16" s="12"/>
      <c r="H16" s="151"/>
      <c r="I16" s="151"/>
      <c r="J16" s="14"/>
      <c r="K16" s="12"/>
      <c r="L16" s="151"/>
      <c r="M16" s="151"/>
      <c r="N16" s="14"/>
      <c r="O16" s="12"/>
      <c r="P16" s="151"/>
      <c r="Q16" s="151"/>
      <c r="R16" s="14"/>
      <c r="S16" s="17" t="s">
        <v>8</v>
      </c>
    </row>
    <row r="17" spans="1:24" x14ac:dyDescent="0.15">
      <c r="A17" s="83"/>
      <c r="B17" s="86"/>
      <c r="C17" s="12"/>
      <c r="D17" s="151"/>
      <c r="E17" s="151"/>
      <c r="F17" s="14"/>
      <c r="G17" s="12"/>
      <c r="H17" s="151"/>
      <c r="I17" s="151"/>
      <c r="J17" s="14"/>
      <c r="K17" s="12"/>
      <c r="L17" s="151"/>
      <c r="M17" s="151"/>
      <c r="N17" s="14"/>
      <c r="O17" s="12"/>
      <c r="P17" s="151"/>
      <c r="Q17" s="151"/>
      <c r="R17" s="14"/>
      <c r="S17" s="17"/>
    </row>
    <row r="18" spans="1:24" x14ac:dyDescent="0.15">
      <c r="A18" s="83"/>
      <c r="B18" s="86"/>
      <c r="C18" s="12"/>
      <c r="D18" s="151"/>
      <c r="E18" s="151"/>
      <c r="F18" s="14"/>
      <c r="G18" s="12"/>
      <c r="H18" s="151"/>
      <c r="I18" s="151"/>
      <c r="J18" s="14"/>
      <c r="K18" s="12"/>
      <c r="L18" s="151"/>
      <c r="M18" s="151"/>
      <c r="N18" s="14"/>
      <c r="O18" s="12"/>
      <c r="P18" s="151"/>
      <c r="Q18" s="151"/>
      <c r="R18" s="14"/>
      <c r="S18" s="17"/>
    </row>
    <row r="19" spans="1:24" s="152" customFormat="1" x14ac:dyDescent="0.15">
      <c r="A19" s="83"/>
      <c r="B19" s="86"/>
      <c r="C19" s="12"/>
      <c r="D19" s="151"/>
      <c r="E19" s="151"/>
      <c r="F19" s="14"/>
      <c r="G19" s="12"/>
      <c r="H19" s="151"/>
      <c r="I19" s="151"/>
      <c r="J19" s="14"/>
      <c r="K19" s="12"/>
      <c r="L19" s="151"/>
      <c r="M19" s="151"/>
      <c r="N19" s="14"/>
      <c r="O19" s="12"/>
      <c r="P19" s="151"/>
      <c r="Q19" s="151"/>
      <c r="R19" s="14"/>
      <c r="S19" s="17"/>
    </row>
    <row r="20" spans="1:24" s="152" customFormat="1" x14ac:dyDescent="0.15">
      <c r="A20" s="83"/>
      <c r="B20" s="86"/>
      <c r="C20" s="12"/>
      <c r="D20" s="151"/>
      <c r="E20" s="151"/>
      <c r="F20" s="14"/>
      <c r="G20" s="12"/>
      <c r="H20" s="151"/>
      <c r="I20" s="151"/>
      <c r="J20" s="14"/>
      <c r="K20" s="12"/>
      <c r="L20" s="151"/>
      <c r="M20" s="151"/>
      <c r="N20" s="14"/>
      <c r="O20" s="12"/>
      <c r="P20" s="151"/>
      <c r="Q20" s="151"/>
      <c r="R20" s="14"/>
      <c r="S20" s="17"/>
    </row>
    <row r="21" spans="1:24" s="152" customFormat="1" ht="14" thickBot="1" x14ac:dyDescent="0.2">
      <c r="A21" s="83"/>
      <c r="B21" s="118"/>
      <c r="C21" s="119"/>
      <c r="D21" s="120"/>
      <c r="E21" s="120"/>
      <c r="F21" s="121"/>
      <c r="G21" s="119"/>
      <c r="H21" s="120"/>
      <c r="I21" s="120"/>
      <c r="J21" s="121"/>
      <c r="K21" s="119"/>
      <c r="L21" s="120"/>
      <c r="M21" s="120"/>
      <c r="N21" s="121"/>
      <c r="O21" s="119"/>
      <c r="P21" s="120"/>
      <c r="Q21" s="120"/>
      <c r="R21" s="121"/>
      <c r="S21" s="17"/>
    </row>
    <row r="22" spans="1:24" x14ac:dyDescent="0.15">
      <c r="A22" s="18" t="s">
        <v>9</v>
      </c>
      <c r="B22" s="173" t="s">
        <v>367</v>
      </c>
      <c r="C22" s="20">
        <v>36</v>
      </c>
      <c r="D22" s="21">
        <v>27</v>
      </c>
      <c r="E22" s="21">
        <v>4</v>
      </c>
      <c r="F22" s="22">
        <v>11</v>
      </c>
      <c r="G22" s="20">
        <v>36</v>
      </c>
      <c r="H22" s="21">
        <v>21</v>
      </c>
      <c r="I22" s="21">
        <v>5</v>
      </c>
      <c r="J22" s="22">
        <v>13</v>
      </c>
      <c r="K22" s="20">
        <v>25</v>
      </c>
      <c r="L22" s="21">
        <v>16</v>
      </c>
      <c r="M22" s="21">
        <v>6</v>
      </c>
      <c r="N22" s="22">
        <v>10</v>
      </c>
      <c r="O22" s="20">
        <v>29</v>
      </c>
      <c r="P22" s="21">
        <v>11</v>
      </c>
      <c r="Q22" s="21">
        <v>7</v>
      </c>
      <c r="R22" s="22">
        <v>12</v>
      </c>
      <c r="S22" s="24"/>
    </row>
    <row r="23" spans="1:24" x14ac:dyDescent="0.15">
      <c r="A23" s="18"/>
      <c r="B23" s="167"/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15">
      <c r="A24" s="18"/>
      <c r="B24" s="167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s="152" customFormat="1" ht="14" thickBot="1" x14ac:dyDescent="0.2">
      <c r="A25" s="18"/>
      <c r="B25" s="167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4" thickBot="1" x14ac:dyDescent="0.2">
      <c r="A26" s="18"/>
      <c r="B26" s="28" t="s">
        <v>10</v>
      </c>
      <c r="C26" s="29">
        <v>36</v>
      </c>
      <c r="D26" s="29">
        <v>27</v>
      </c>
      <c r="E26" s="29">
        <v>4</v>
      </c>
      <c r="F26" s="29">
        <v>11</v>
      </c>
      <c r="G26" s="29">
        <v>36</v>
      </c>
      <c r="H26" s="29">
        <v>21</v>
      </c>
      <c r="I26" s="29">
        <v>5</v>
      </c>
      <c r="J26" s="29">
        <v>13</v>
      </c>
      <c r="K26" s="29">
        <v>25</v>
      </c>
      <c r="L26" s="29">
        <v>16</v>
      </c>
      <c r="M26" s="29">
        <v>6</v>
      </c>
      <c r="N26" s="29">
        <v>10</v>
      </c>
      <c r="O26" s="29">
        <v>29</v>
      </c>
      <c r="P26" s="29">
        <v>11</v>
      </c>
      <c r="Q26" s="29">
        <v>7</v>
      </c>
      <c r="R26" s="29">
        <v>12</v>
      </c>
      <c r="S26" s="24"/>
    </row>
    <row r="27" spans="1:24" ht="14" thickBot="1" x14ac:dyDescent="0.2">
      <c r="A27" s="18"/>
      <c r="B27" s="28" t="s">
        <v>11</v>
      </c>
      <c r="C27" s="30">
        <v>36</v>
      </c>
      <c r="D27" s="30">
        <v>27</v>
      </c>
      <c r="E27" s="30">
        <v>4</v>
      </c>
      <c r="F27" s="30">
        <v>11</v>
      </c>
      <c r="G27" s="30">
        <v>72</v>
      </c>
      <c r="H27" s="30">
        <v>48</v>
      </c>
      <c r="I27" s="30">
        <v>9</v>
      </c>
      <c r="J27" s="30">
        <v>24</v>
      </c>
      <c r="K27" s="30">
        <v>97</v>
      </c>
      <c r="L27" s="30">
        <v>64</v>
      </c>
      <c r="M27" s="30">
        <v>15</v>
      </c>
      <c r="N27" s="30">
        <v>34</v>
      </c>
      <c r="O27" s="31">
        <v>126</v>
      </c>
      <c r="P27" s="30">
        <v>75</v>
      </c>
      <c r="Q27" s="30">
        <v>22</v>
      </c>
      <c r="R27" s="32">
        <v>46</v>
      </c>
      <c r="S27" s="24"/>
    </row>
    <row r="28" spans="1:24" ht="14" thickBot="1" x14ac:dyDescent="0.2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25">
      <c r="A29" s="1" t="s">
        <v>0</v>
      </c>
      <c r="B29" s="2" t="s">
        <v>1</v>
      </c>
      <c r="C29" s="212" t="s">
        <v>224</v>
      </c>
      <c r="D29" s="206"/>
      <c r="E29" s="207"/>
      <c r="F29" s="4">
        <v>11</v>
      </c>
      <c r="G29" s="212" t="s">
        <v>200</v>
      </c>
      <c r="H29" s="206"/>
      <c r="I29" s="207"/>
      <c r="J29" s="4">
        <v>11</v>
      </c>
      <c r="K29" s="212" t="s">
        <v>40</v>
      </c>
      <c r="L29" s="206"/>
      <c r="M29" s="207"/>
      <c r="N29" s="4">
        <v>5</v>
      </c>
      <c r="O29" s="212" t="s">
        <v>190</v>
      </c>
      <c r="P29" s="206"/>
      <c r="Q29" s="207"/>
      <c r="R29" s="5">
        <v>7</v>
      </c>
      <c r="S29" s="38"/>
      <c r="T29" s="99"/>
      <c r="U29" s="39"/>
      <c r="V29" s="40"/>
      <c r="W29" s="39"/>
      <c r="X29" s="39"/>
    </row>
    <row r="30" spans="1:24" ht="14" thickBot="1" x14ac:dyDescent="0.2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9" t="s">
        <v>4</v>
      </c>
      <c r="P30" s="8" t="s">
        <v>5</v>
      </c>
      <c r="Q30" s="8" t="s">
        <v>6</v>
      </c>
      <c r="R30" s="3" t="s">
        <v>7</v>
      </c>
      <c r="S30" s="10"/>
      <c r="T30" s="99"/>
      <c r="U30" s="39"/>
      <c r="V30" s="39"/>
      <c r="W30" s="39"/>
      <c r="X30" s="39"/>
    </row>
    <row r="31" spans="1:24" ht="13" customHeight="1" x14ac:dyDescent="0.15">
      <c r="A31" s="83" t="s">
        <v>76</v>
      </c>
      <c r="B31" s="86" t="s">
        <v>53</v>
      </c>
      <c r="C31" s="12">
        <v>2</v>
      </c>
      <c r="D31" s="13">
        <v>2</v>
      </c>
      <c r="E31" s="13">
        <v>0</v>
      </c>
      <c r="F31" s="14">
        <v>0</v>
      </c>
      <c r="G31" s="12"/>
      <c r="H31" s="13"/>
      <c r="I31" s="13"/>
      <c r="J31" s="14"/>
      <c r="K31" s="12"/>
      <c r="L31" s="13"/>
      <c r="M31" s="13"/>
      <c r="N31" s="14"/>
      <c r="O31" s="15"/>
      <c r="P31" s="13"/>
      <c r="Q31" s="13"/>
      <c r="R31" s="16"/>
      <c r="S31" s="17"/>
      <c r="T31" s="99"/>
      <c r="U31" s="41"/>
      <c r="V31" s="42"/>
      <c r="W31" s="41"/>
      <c r="X31" s="39"/>
    </row>
    <row r="32" spans="1:24" ht="13" customHeight="1" x14ac:dyDescent="0.15">
      <c r="A32" s="83" t="s">
        <v>74</v>
      </c>
      <c r="B32" s="86" t="s">
        <v>186</v>
      </c>
      <c r="C32" s="12">
        <v>5</v>
      </c>
      <c r="D32" s="13">
        <v>4</v>
      </c>
      <c r="E32" s="13">
        <v>0</v>
      </c>
      <c r="F32" s="14">
        <v>1</v>
      </c>
      <c r="G32" s="12">
        <v>7</v>
      </c>
      <c r="H32" s="13">
        <v>6</v>
      </c>
      <c r="I32" s="13">
        <v>1</v>
      </c>
      <c r="J32" s="14">
        <v>1</v>
      </c>
      <c r="K32" s="12">
        <v>4</v>
      </c>
      <c r="L32" s="13">
        <v>4</v>
      </c>
      <c r="M32" s="13">
        <v>0</v>
      </c>
      <c r="N32" s="14">
        <v>0</v>
      </c>
      <c r="O32" s="15">
        <v>3</v>
      </c>
      <c r="P32" s="13">
        <v>2</v>
      </c>
      <c r="Q32" s="13">
        <v>0</v>
      </c>
      <c r="R32" s="16">
        <v>1</v>
      </c>
      <c r="S32" s="17"/>
      <c r="T32" s="99"/>
      <c r="U32" s="43"/>
      <c r="V32" s="39"/>
      <c r="W32" s="39"/>
      <c r="X32" s="39"/>
    </row>
    <row r="33" spans="1:24" ht="13" customHeight="1" x14ac:dyDescent="0.15">
      <c r="A33" s="83" t="s">
        <v>107</v>
      </c>
      <c r="B33" s="86" t="s">
        <v>66</v>
      </c>
      <c r="C33" s="12">
        <v>5</v>
      </c>
      <c r="D33" s="13">
        <v>3</v>
      </c>
      <c r="E33" s="13">
        <v>1</v>
      </c>
      <c r="F33" s="14">
        <v>0</v>
      </c>
      <c r="G33" s="12">
        <v>7</v>
      </c>
      <c r="H33" s="13">
        <v>6</v>
      </c>
      <c r="I33" s="13">
        <v>0</v>
      </c>
      <c r="J33" s="14">
        <v>2</v>
      </c>
      <c r="K33" s="12">
        <v>4</v>
      </c>
      <c r="L33" s="13">
        <v>3</v>
      </c>
      <c r="M33" s="13">
        <v>0</v>
      </c>
      <c r="N33" s="14">
        <v>0</v>
      </c>
      <c r="O33" s="15">
        <v>3</v>
      </c>
      <c r="P33" s="13">
        <v>2</v>
      </c>
      <c r="Q33" s="13">
        <v>1</v>
      </c>
      <c r="R33" s="16">
        <v>0</v>
      </c>
      <c r="S33" s="17"/>
      <c r="T33" s="99"/>
      <c r="U33" s="43"/>
      <c r="V33" s="39"/>
      <c r="W33" s="39"/>
      <c r="X33" s="39"/>
    </row>
    <row r="34" spans="1:24" ht="13" customHeight="1" x14ac:dyDescent="0.2">
      <c r="A34" s="83" t="s">
        <v>78</v>
      </c>
      <c r="B34" s="86" t="s">
        <v>366</v>
      </c>
      <c r="C34" s="12"/>
      <c r="D34" s="13"/>
      <c r="E34" s="13"/>
      <c r="F34" s="14"/>
      <c r="G34" s="12"/>
      <c r="H34" s="13"/>
      <c r="I34" s="13"/>
      <c r="J34" s="14"/>
      <c r="K34" s="12"/>
      <c r="L34" s="13"/>
      <c r="M34" s="13"/>
      <c r="N34" s="14"/>
      <c r="O34" s="15"/>
      <c r="P34" s="13"/>
      <c r="Q34" s="13"/>
      <c r="R34" s="16"/>
      <c r="S34" s="17"/>
      <c r="T34" s="99"/>
      <c r="U34" s="43"/>
      <c r="V34" s="39"/>
      <c r="W34" s="44"/>
      <c r="X34" s="39"/>
    </row>
    <row r="35" spans="1:24" ht="13" customHeight="1" x14ac:dyDescent="0.2">
      <c r="A35" s="83" t="s">
        <v>109</v>
      </c>
      <c r="B35" s="86" t="s">
        <v>311</v>
      </c>
      <c r="C35" s="12"/>
      <c r="D35" s="13"/>
      <c r="E35" s="13"/>
      <c r="F35" s="14"/>
      <c r="G35" s="12"/>
      <c r="H35" s="13"/>
      <c r="I35" s="13"/>
      <c r="J35" s="14"/>
      <c r="K35" s="12"/>
      <c r="L35" s="13"/>
      <c r="M35" s="13"/>
      <c r="N35" s="14"/>
      <c r="O35" s="15"/>
      <c r="P35" s="13"/>
      <c r="Q35" s="13"/>
      <c r="R35" s="16"/>
      <c r="S35" s="17"/>
      <c r="T35" s="99"/>
      <c r="U35" s="43"/>
      <c r="V35" s="39"/>
      <c r="W35" s="44"/>
      <c r="X35" s="39"/>
    </row>
    <row r="36" spans="1:24" ht="13" customHeight="1" x14ac:dyDescent="0.2">
      <c r="A36" s="83" t="s">
        <v>99</v>
      </c>
      <c r="B36" s="86" t="s">
        <v>312</v>
      </c>
      <c r="C36" s="12">
        <v>5</v>
      </c>
      <c r="D36" s="13">
        <v>5</v>
      </c>
      <c r="E36" s="13">
        <v>0</v>
      </c>
      <c r="F36" s="14">
        <v>3</v>
      </c>
      <c r="G36" s="12">
        <v>6</v>
      </c>
      <c r="H36" s="13">
        <v>0</v>
      </c>
      <c r="I36" s="13">
        <v>3</v>
      </c>
      <c r="J36" s="14">
        <v>2</v>
      </c>
      <c r="K36" s="12">
        <v>4</v>
      </c>
      <c r="L36" s="13">
        <v>1</v>
      </c>
      <c r="M36" s="13">
        <v>2</v>
      </c>
      <c r="N36" s="14">
        <v>4</v>
      </c>
      <c r="O36" s="15">
        <v>3</v>
      </c>
      <c r="P36" s="13">
        <v>2</v>
      </c>
      <c r="Q36" s="13">
        <v>1</v>
      </c>
      <c r="R36" s="16">
        <v>3</v>
      </c>
      <c r="S36" s="17" t="s">
        <v>8</v>
      </c>
      <c r="T36" s="99"/>
      <c r="U36" s="43"/>
      <c r="V36" s="39"/>
      <c r="W36" s="44"/>
      <c r="X36" s="39"/>
    </row>
    <row r="37" spans="1:24" ht="13" customHeight="1" x14ac:dyDescent="0.2">
      <c r="A37" s="83" t="s">
        <v>77</v>
      </c>
      <c r="B37" s="86" t="s">
        <v>170</v>
      </c>
      <c r="C37" s="12">
        <v>4</v>
      </c>
      <c r="D37" s="13">
        <v>2</v>
      </c>
      <c r="E37" s="13">
        <v>1</v>
      </c>
      <c r="F37" s="14">
        <v>1</v>
      </c>
      <c r="G37" s="12">
        <v>6</v>
      </c>
      <c r="H37" s="13">
        <v>3</v>
      </c>
      <c r="I37" s="13">
        <v>3</v>
      </c>
      <c r="J37" s="14">
        <v>1</v>
      </c>
      <c r="K37" s="12">
        <v>4</v>
      </c>
      <c r="L37" s="13">
        <v>3</v>
      </c>
      <c r="M37" s="13">
        <v>0</v>
      </c>
      <c r="N37" s="14">
        <v>0</v>
      </c>
      <c r="O37" s="15">
        <v>2</v>
      </c>
      <c r="P37" s="13">
        <v>2</v>
      </c>
      <c r="Q37" s="13">
        <v>0</v>
      </c>
      <c r="R37" s="16">
        <v>0</v>
      </c>
      <c r="S37" s="17"/>
      <c r="T37" s="152"/>
      <c r="U37" s="43"/>
      <c r="V37" s="39"/>
      <c r="W37" s="44"/>
      <c r="X37" s="39"/>
    </row>
    <row r="38" spans="1:24" ht="13" customHeight="1" x14ac:dyDescent="0.2">
      <c r="A38" s="83" t="s">
        <v>97</v>
      </c>
      <c r="B38" s="86" t="s">
        <v>365</v>
      </c>
      <c r="C38" s="12"/>
      <c r="D38" s="13"/>
      <c r="E38" s="13"/>
      <c r="F38" s="14"/>
      <c r="G38" s="12"/>
      <c r="H38" s="13"/>
      <c r="I38" s="13"/>
      <c r="J38" s="14"/>
      <c r="K38" s="12"/>
      <c r="L38" s="13"/>
      <c r="M38" s="13"/>
      <c r="N38" s="14"/>
      <c r="O38" s="15"/>
      <c r="P38" s="13"/>
      <c r="Q38" s="13"/>
      <c r="R38" s="16"/>
      <c r="S38" s="17"/>
      <c r="T38" s="152"/>
      <c r="U38" s="43"/>
      <c r="V38" s="39"/>
      <c r="W38" s="44"/>
      <c r="X38" s="39"/>
    </row>
    <row r="39" spans="1:24" ht="13" customHeight="1" x14ac:dyDescent="0.2">
      <c r="A39" s="83" t="s">
        <v>125</v>
      </c>
      <c r="B39" s="86" t="s">
        <v>187</v>
      </c>
      <c r="C39" s="12">
        <v>5</v>
      </c>
      <c r="D39" s="13">
        <v>5</v>
      </c>
      <c r="E39" s="13">
        <v>0</v>
      </c>
      <c r="F39" s="14">
        <v>3</v>
      </c>
      <c r="G39" s="12">
        <v>7</v>
      </c>
      <c r="H39" s="13">
        <v>4</v>
      </c>
      <c r="I39" s="13">
        <v>1</v>
      </c>
      <c r="J39" s="14">
        <v>3</v>
      </c>
      <c r="K39" s="12">
        <v>4</v>
      </c>
      <c r="L39" s="13">
        <v>2</v>
      </c>
      <c r="M39" s="13">
        <v>1</v>
      </c>
      <c r="N39" s="14">
        <v>7</v>
      </c>
      <c r="O39" s="15">
        <v>3</v>
      </c>
      <c r="P39" s="13">
        <v>3</v>
      </c>
      <c r="Q39" s="13">
        <v>0</v>
      </c>
      <c r="R39" s="16">
        <v>9</v>
      </c>
      <c r="S39" s="17"/>
      <c r="T39" s="152"/>
      <c r="U39" s="43"/>
      <c r="V39" s="39"/>
      <c r="W39" s="44"/>
      <c r="X39" s="39"/>
    </row>
    <row r="40" spans="1:24" ht="13" customHeight="1" x14ac:dyDescent="0.2">
      <c r="A40" s="83" t="s">
        <v>116</v>
      </c>
      <c r="B40" s="86" t="s">
        <v>189</v>
      </c>
      <c r="C40" s="12">
        <v>5</v>
      </c>
      <c r="D40" s="13">
        <v>4</v>
      </c>
      <c r="E40" s="13">
        <v>1</v>
      </c>
      <c r="F40" s="14">
        <v>1</v>
      </c>
      <c r="G40" s="12">
        <v>7</v>
      </c>
      <c r="H40" s="13">
        <v>3</v>
      </c>
      <c r="I40" s="13">
        <v>1</v>
      </c>
      <c r="J40" s="14">
        <v>2</v>
      </c>
      <c r="K40" s="12">
        <v>4</v>
      </c>
      <c r="L40" s="13">
        <v>2</v>
      </c>
      <c r="M40" s="13">
        <v>1</v>
      </c>
      <c r="N40" s="14">
        <v>3</v>
      </c>
      <c r="O40" s="15">
        <v>3</v>
      </c>
      <c r="P40" s="13">
        <v>3</v>
      </c>
      <c r="Q40" s="13">
        <v>0</v>
      </c>
      <c r="R40" s="16">
        <v>1</v>
      </c>
      <c r="S40" s="17"/>
      <c r="U40" s="43"/>
      <c r="V40" s="39"/>
      <c r="W40" s="44"/>
      <c r="X40" s="39"/>
    </row>
    <row r="41" spans="1:24" ht="13" customHeight="1" x14ac:dyDescent="0.2">
      <c r="A41" s="83">
        <v>0</v>
      </c>
      <c r="B41" s="86">
        <v>0</v>
      </c>
      <c r="C41" s="12"/>
      <c r="D41" s="13"/>
      <c r="E41" s="13"/>
      <c r="F41" s="14"/>
      <c r="G41" s="12"/>
      <c r="H41" s="13"/>
      <c r="I41" s="13"/>
      <c r="J41" s="14"/>
      <c r="K41" s="12"/>
      <c r="L41" s="13"/>
      <c r="M41" s="13"/>
      <c r="N41" s="14"/>
      <c r="O41" s="15"/>
      <c r="P41" s="13"/>
      <c r="Q41" s="13"/>
      <c r="R41" s="16"/>
      <c r="S41" s="17"/>
      <c r="U41" s="43"/>
      <c r="V41" s="39"/>
      <c r="W41" s="44"/>
      <c r="X41" s="39"/>
    </row>
    <row r="42" spans="1:24" ht="13" customHeight="1" x14ac:dyDescent="0.15">
      <c r="A42" s="83">
        <v>0</v>
      </c>
      <c r="B42" s="86">
        <v>0</v>
      </c>
      <c r="C42" s="12"/>
      <c r="D42" s="13"/>
      <c r="E42" s="13"/>
      <c r="F42" s="14"/>
      <c r="G42" s="12"/>
      <c r="H42" s="13"/>
      <c r="I42" s="13"/>
      <c r="J42" s="14"/>
      <c r="K42" s="12"/>
      <c r="L42" s="13"/>
      <c r="M42" s="13"/>
      <c r="N42" s="14"/>
      <c r="O42" s="15"/>
      <c r="P42" s="13"/>
      <c r="Q42" s="13"/>
      <c r="R42" s="16"/>
      <c r="S42" s="17"/>
      <c r="U42" s="43"/>
      <c r="V42" s="39"/>
      <c r="W42" s="39"/>
      <c r="X42" s="39"/>
    </row>
    <row r="43" spans="1:24" x14ac:dyDescent="0.15">
      <c r="A43" s="83">
        <v>0</v>
      </c>
      <c r="B43" s="86">
        <v>0</v>
      </c>
      <c r="C43" s="12"/>
      <c r="D43" s="13"/>
      <c r="E43" s="13"/>
      <c r="F43" s="14"/>
      <c r="G43" s="12"/>
      <c r="H43" s="13"/>
      <c r="I43" s="13"/>
      <c r="J43" s="14"/>
      <c r="K43" s="12"/>
      <c r="L43" s="13"/>
      <c r="M43" s="13"/>
      <c r="N43" s="14"/>
      <c r="O43" s="15"/>
      <c r="P43" s="13"/>
      <c r="Q43" s="13"/>
      <c r="R43" s="16"/>
      <c r="S43" s="17"/>
      <c r="U43" s="43"/>
      <c r="V43" s="39"/>
      <c r="W43" s="39"/>
      <c r="X43" s="39"/>
    </row>
    <row r="44" spans="1:24" x14ac:dyDescent="0.15">
      <c r="A44" s="83">
        <v>0</v>
      </c>
      <c r="B44" s="86">
        <v>0</v>
      </c>
      <c r="C44" s="12"/>
      <c r="D44" s="13"/>
      <c r="E44" s="13"/>
      <c r="F44" s="14"/>
      <c r="G44" s="12"/>
      <c r="H44" s="13"/>
      <c r="I44" s="13"/>
      <c r="J44" s="14"/>
      <c r="K44" s="12"/>
      <c r="L44" s="13"/>
      <c r="M44" s="13"/>
      <c r="N44" s="14"/>
      <c r="O44" s="15"/>
      <c r="P44" s="13"/>
      <c r="Q44" s="13"/>
      <c r="R44" s="16"/>
      <c r="S44" s="17" t="s">
        <v>8</v>
      </c>
      <c r="U44" s="43"/>
      <c r="V44" s="39"/>
      <c r="W44" s="39"/>
      <c r="X44" s="39"/>
    </row>
    <row r="45" spans="1:24" x14ac:dyDescent="0.15">
      <c r="A45" s="83">
        <v>0</v>
      </c>
      <c r="B45" s="87">
        <v>0</v>
      </c>
      <c r="C45" s="12"/>
      <c r="D45" s="13"/>
      <c r="E45" s="13"/>
      <c r="F45" s="14"/>
      <c r="G45" s="12"/>
      <c r="H45" s="13"/>
      <c r="I45" s="13"/>
      <c r="J45" s="14"/>
      <c r="K45" s="12"/>
      <c r="L45" s="13"/>
      <c r="M45" s="13"/>
      <c r="N45" s="14"/>
      <c r="O45" s="15"/>
      <c r="P45" s="13"/>
      <c r="Q45" s="13"/>
      <c r="R45" s="14"/>
      <c r="S45" s="17"/>
      <c r="U45" s="43"/>
      <c r="V45" s="39"/>
      <c r="W45" s="39"/>
      <c r="X45" s="39"/>
    </row>
    <row r="46" spans="1:24" x14ac:dyDescent="0.15">
      <c r="A46" s="83">
        <v>0</v>
      </c>
      <c r="B46" s="86">
        <v>0</v>
      </c>
      <c r="C46" s="12"/>
      <c r="D46" s="151"/>
      <c r="E46" s="151"/>
      <c r="F46" s="14"/>
      <c r="G46" s="12"/>
      <c r="H46" s="151"/>
      <c r="I46" s="151"/>
      <c r="J46" s="14"/>
      <c r="K46" s="12"/>
      <c r="L46" s="151"/>
      <c r="M46" s="151"/>
      <c r="N46" s="14"/>
      <c r="O46" s="15"/>
      <c r="P46" s="151"/>
      <c r="Q46" s="151"/>
      <c r="R46" s="14"/>
      <c r="S46" s="17"/>
      <c r="U46" s="43"/>
      <c r="V46" s="39"/>
      <c r="W46" s="39"/>
      <c r="X46" s="39"/>
    </row>
    <row r="47" spans="1:24" s="152" customFormat="1" x14ac:dyDescent="0.15">
      <c r="A47" s="83">
        <v>0</v>
      </c>
      <c r="B47" s="86">
        <v>0</v>
      </c>
      <c r="C47" s="12"/>
      <c r="D47" s="151"/>
      <c r="E47" s="151"/>
      <c r="F47" s="14"/>
      <c r="G47" s="12"/>
      <c r="H47" s="151"/>
      <c r="I47" s="151"/>
      <c r="J47" s="14"/>
      <c r="K47" s="12"/>
      <c r="L47" s="151"/>
      <c r="M47" s="151"/>
      <c r="N47" s="14"/>
      <c r="O47" s="15"/>
      <c r="P47" s="151"/>
      <c r="Q47" s="151"/>
      <c r="R47" s="14"/>
      <c r="S47" s="17"/>
      <c r="U47" s="43"/>
      <c r="V47" s="39"/>
      <c r="W47" s="39"/>
      <c r="X47" s="39"/>
    </row>
    <row r="48" spans="1:24" s="152" customFormat="1" x14ac:dyDescent="0.15">
      <c r="A48" s="83">
        <v>0</v>
      </c>
      <c r="B48" s="86">
        <v>0</v>
      </c>
      <c r="C48" s="12"/>
      <c r="D48" s="151"/>
      <c r="E48" s="151"/>
      <c r="F48" s="14"/>
      <c r="G48" s="12"/>
      <c r="H48" s="151"/>
      <c r="I48" s="151"/>
      <c r="J48" s="14"/>
      <c r="K48" s="12"/>
      <c r="L48" s="151"/>
      <c r="M48" s="151"/>
      <c r="N48" s="14"/>
      <c r="O48" s="15"/>
      <c r="P48" s="151"/>
      <c r="Q48" s="151"/>
      <c r="R48" s="14"/>
      <c r="S48" s="17"/>
      <c r="U48" s="43"/>
      <c r="V48" s="39"/>
      <c r="W48" s="39"/>
      <c r="X48" s="39"/>
    </row>
    <row r="49" spans="1:30" s="152" customFormat="1" ht="14" thickBot="1" x14ac:dyDescent="0.2">
      <c r="A49" s="83"/>
      <c r="B49" s="118"/>
      <c r="C49" s="119"/>
      <c r="D49" s="120"/>
      <c r="E49" s="120"/>
      <c r="F49" s="121"/>
      <c r="G49" s="119"/>
      <c r="H49" s="120"/>
      <c r="I49" s="120"/>
      <c r="J49" s="121"/>
      <c r="K49" s="119"/>
      <c r="L49" s="120"/>
      <c r="M49" s="120"/>
      <c r="N49" s="121"/>
      <c r="O49" s="157"/>
      <c r="P49" s="120"/>
      <c r="Q49" s="120"/>
      <c r="R49" s="122"/>
      <c r="S49" s="17"/>
      <c r="U49" s="43"/>
      <c r="V49" s="39"/>
      <c r="W49" s="39"/>
      <c r="X49" s="39"/>
    </row>
    <row r="50" spans="1:30" x14ac:dyDescent="0.15">
      <c r="A50" s="18" t="s">
        <v>9</v>
      </c>
      <c r="B50" s="19" t="s">
        <v>367</v>
      </c>
      <c r="C50" s="20">
        <v>31</v>
      </c>
      <c r="D50" s="21">
        <v>25</v>
      </c>
      <c r="E50" s="21">
        <v>3</v>
      </c>
      <c r="F50" s="22">
        <v>9</v>
      </c>
      <c r="G50" s="20">
        <v>40</v>
      </c>
      <c r="H50" s="21">
        <v>22</v>
      </c>
      <c r="I50" s="21">
        <v>9</v>
      </c>
      <c r="J50" s="22">
        <v>11</v>
      </c>
      <c r="K50" s="20">
        <v>24</v>
      </c>
      <c r="L50" s="21">
        <v>15</v>
      </c>
      <c r="M50" s="21">
        <v>4</v>
      </c>
      <c r="N50" s="22">
        <v>14</v>
      </c>
      <c r="O50" s="20">
        <v>17</v>
      </c>
      <c r="P50" s="21">
        <v>14</v>
      </c>
      <c r="Q50" s="21">
        <v>2</v>
      </c>
      <c r="R50" s="23">
        <v>14</v>
      </c>
      <c r="S50" s="24"/>
      <c r="U50" s="39"/>
      <c r="V50" s="39"/>
      <c r="W50" s="39"/>
      <c r="X50" s="39"/>
    </row>
    <row r="51" spans="1:30" x14ac:dyDescent="0.15">
      <c r="A51" s="18"/>
      <c r="B51" s="167">
        <v>0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15">
      <c r="A52" s="18"/>
      <c r="B52" s="167"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s="152" customFormat="1" ht="14" thickBot="1" x14ac:dyDescent="0.2">
      <c r="A53" s="18"/>
      <c r="B53" s="167"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4" thickBot="1" x14ac:dyDescent="0.2">
      <c r="A54" s="18"/>
      <c r="B54" s="28" t="s">
        <v>10</v>
      </c>
      <c r="C54" s="29">
        <v>31</v>
      </c>
      <c r="D54" s="29">
        <v>25</v>
      </c>
      <c r="E54" s="29">
        <v>3</v>
      </c>
      <c r="F54" s="29">
        <v>9</v>
      </c>
      <c r="G54" s="29">
        <v>40</v>
      </c>
      <c r="H54" s="29">
        <v>22</v>
      </c>
      <c r="I54" s="29">
        <v>9</v>
      </c>
      <c r="J54" s="29">
        <v>11</v>
      </c>
      <c r="K54" s="29">
        <v>24</v>
      </c>
      <c r="L54" s="29">
        <v>15</v>
      </c>
      <c r="M54" s="29">
        <v>4</v>
      </c>
      <c r="N54" s="29">
        <v>14</v>
      </c>
      <c r="O54" s="29">
        <v>17</v>
      </c>
      <c r="P54" s="29">
        <v>14</v>
      </c>
      <c r="Q54" s="29">
        <v>2</v>
      </c>
      <c r="R54" s="29">
        <v>14</v>
      </c>
      <c r="S54" s="24"/>
      <c r="U54" s="39"/>
      <c r="V54" s="39"/>
      <c r="W54" s="39"/>
      <c r="X54" s="39"/>
    </row>
    <row r="55" spans="1:30" ht="14" thickBot="1" x14ac:dyDescent="0.2">
      <c r="A55" s="18"/>
      <c r="B55" s="28" t="s">
        <v>11</v>
      </c>
      <c r="C55" s="30">
        <v>157</v>
      </c>
      <c r="D55" s="30">
        <v>100</v>
      </c>
      <c r="E55" s="30">
        <v>25</v>
      </c>
      <c r="F55" s="30">
        <v>55</v>
      </c>
      <c r="G55" s="30">
        <v>197</v>
      </c>
      <c r="H55" s="30">
        <v>122</v>
      </c>
      <c r="I55" s="30">
        <v>34</v>
      </c>
      <c r="J55" s="30">
        <v>66</v>
      </c>
      <c r="K55" s="30">
        <v>221</v>
      </c>
      <c r="L55" s="30">
        <v>137</v>
      </c>
      <c r="M55" s="30">
        <v>38</v>
      </c>
      <c r="N55" s="30">
        <v>80</v>
      </c>
      <c r="O55" s="31">
        <v>238</v>
      </c>
      <c r="P55" s="30">
        <v>151</v>
      </c>
      <c r="Q55" s="30">
        <v>40</v>
      </c>
      <c r="R55" s="32">
        <v>94</v>
      </c>
      <c r="S55" s="45"/>
      <c r="U55" s="39"/>
      <c r="V55" s="39"/>
      <c r="W55" s="39"/>
      <c r="X55" s="39"/>
    </row>
    <row r="56" spans="1:30" ht="14" thickBot="1" x14ac:dyDescent="0.2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4" thickBot="1" x14ac:dyDescent="0.2">
      <c r="A57" s="1" t="s">
        <v>0</v>
      </c>
      <c r="B57" s="28" t="s">
        <v>1</v>
      </c>
      <c r="C57" s="205" t="s">
        <v>39</v>
      </c>
      <c r="D57" s="206"/>
      <c r="E57" s="207"/>
      <c r="F57" s="49">
        <v>7</v>
      </c>
      <c r="G57" s="205" t="s">
        <v>158</v>
      </c>
      <c r="H57" s="206"/>
      <c r="I57" s="207"/>
      <c r="J57" s="49">
        <v>19</v>
      </c>
      <c r="K57" s="205"/>
      <c r="L57" s="206"/>
      <c r="M57" s="211"/>
      <c r="N57" s="50"/>
      <c r="O57" s="51" t="s">
        <v>14</v>
      </c>
      <c r="P57" s="52"/>
      <c r="Q57" s="4"/>
      <c r="R57" s="53">
        <v>100</v>
      </c>
      <c r="S57" s="54" t="s">
        <v>15</v>
      </c>
    </row>
    <row r="58" spans="1:30" ht="14" thickBot="1" x14ac:dyDescent="0.2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386</v>
      </c>
      <c r="AB58" s="57" t="s">
        <v>34</v>
      </c>
      <c r="AC58" s="57" t="s">
        <v>22</v>
      </c>
      <c r="AD58" s="104" t="s">
        <v>43</v>
      </c>
    </row>
    <row r="59" spans="1:30" ht="14" thickTop="1" x14ac:dyDescent="0.15">
      <c r="A59" s="83" t="s">
        <v>76</v>
      </c>
      <c r="B59" s="86" t="s">
        <v>53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4"/>
      <c r="O59" s="58">
        <v>17</v>
      </c>
      <c r="P59" s="88">
        <v>13</v>
      </c>
      <c r="Q59" s="88">
        <v>0</v>
      </c>
      <c r="R59" s="89">
        <v>0</v>
      </c>
      <c r="S59" s="84">
        <v>0.76470588235294112</v>
      </c>
      <c r="U59" s="43" t="s">
        <v>76</v>
      </c>
      <c r="V59" s="86" t="s">
        <v>53</v>
      </c>
      <c r="W59" s="59">
        <v>0</v>
      </c>
      <c r="X59" s="59" t="s">
        <v>387</v>
      </c>
      <c r="Y59" s="60">
        <v>0.76470588235294112</v>
      </c>
      <c r="Z59" s="60" t="s">
        <v>141</v>
      </c>
      <c r="AA59" s="60">
        <v>0</v>
      </c>
      <c r="AB59" s="60" t="s">
        <v>276</v>
      </c>
      <c r="AC59" s="59">
        <v>4</v>
      </c>
      <c r="AD59" s="105">
        <v>0.65</v>
      </c>
    </row>
    <row r="60" spans="1:30" x14ac:dyDescent="0.15">
      <c r="A60" s="83" t="s">
        <v>74</v>
      </c>
      <c r="B60" s="86" t="s">
        <v>186</v>
      </c>
      <c r="C60" s="12">
        <v>4</v>
      </c>
      <c r="D60" s="13">
        <v>4</v>
      </c>
      <c r="E60" s="13">
        <v>0</v>
      </c>
      <c r="F60" s="14">
        <v>2</v>
      </c>
      <c r="G60" s="12">
        <v>5</v>
      </c>
      <c r="H60" s="13">
        <v>2</v>
      </c>
      <c r="I60" s="13">
        <v>0</v>
      </c>
      <c r="J60" s="14">
        <v>4</v>
      </c>
      <c r="K60" s="12"/>
      <c r="L60" s="13"/>
      <c r="M60" s="13"/>
      <c r="N60" s="14"/>
      <c r="O60" s="90">
        <v>45</v>
      </c>
      <c r="P60" s="56">
        <v>36</v>
      </c>
      <c r="Q60" s="56">
        <v>3</v>
      </c>
      <c r="R60" s="91">
        <v>12</v>
      </c>
      <c r="S60" s="85">
        <v>0.8</v>
      </c>
      <c r="U60" s="43" t="s">
        <v>74</v>
      </c>
      <c r="V60" s="86" t="s">
        <v>186</v>
      </c>
      <c r="W60" s="59">
        <v>12</v>
      </c>
      <c r="X60" s="59">
        <v>12</v>
      </c>
      <c r="Y60" s="60">
        <v>0.8</v>
      </c>
      <c r="Z60" s="60" t="s">
        <v>276</v>
      </c>
      <c r="AA60" s="60">
        <v>1.3333333333333333</v>
      </c>
      <c r="AB60" s="60" t="s">
        <v>276</v>
      </c>
      <c r="AC60" s="59">
        <v>9</v>
      </c>
      <c r="AD60" s="105">
        <v>0.8</v>
      </c>
    </row>
    <row r="61" spans="1:30" x14ac:dyDescent="0.15">
      <c r="A61" s="83" t="s">
        <v>107</v>
      </c>
      <c r="B61" s="86" t="s">
        <v>66</v>
      </c>
      <c r="C61" s="12">
        <v>4</v>
      </c>
      <c r="D61" s="13">
        <v>1</v>
      </c>
      <c r="E61" s="13">
        <v>1</v>
      </c>
      <c r="F61" s="14">
        <v>1</v>
      </c>
      <c r="G61" s="12">
        <v>4</v>
      </c>
      <c r="H61" s="13">
        <v>2</v>
      </c>
      <c r="I61" s="13">
        <v>1</v>
      </c>
      <c r="J61" s="14">
        <v>2</v>
      </c>
      <c r="K61" s="12"/>
      <c r="L61" s="13"/>
      <c r="M61" s="13"/>
      <c r="N61" s="14"/>
      <c r="O61" s="90">
        <v>43</v>
      </c>
      <c r="P61" s="56">
        <v>27</v>
      </c>
      <c r="Q61" s="56">
        <v>7</v>
      </c>
      <c r="R61" s="91">
        <v>10</v>
      </c>
      <c r="S61" s="85">
        <v>0.62790697674418605</v>
      </c>
      <c r="U61" s="43" t="s">
        <v>107</v>
      </c>
      <c r="V61" s="86" t="s">
        <v>66</v>
      </c>
      <c r="W61" s="59">
        <v>10</v>
      </c>
      <c r="X61" s="59">
        <v>10</v>
      </c>
      <c r="Y61" s="60">
        <v>0.62790697674418605</v>
      </c>
      <c r="Z61" s="60" t="s">
        <v>276</v>
      </c>
      <c r="AA61" s="60">
        <v>1</v>
      </c>
      <c r="AB61" s="60" t="s">
        <v>276</v>
      </c>
      <c r="AC61" s="59">
        <v>10</v>
      </c>
      <c r="AD61" s="105">
        <v>0.62790697674418605</v>
      </c>
    </row>
    <row r="62" spans="1:30" x14ac:dyDescent="0.15">
      <c r="A62" s="83" t="s">
        <v>78</v>
      </c>
      <c r="B62" s="86" t="s">
        <v>366</v>
      </c>
      <c r="C62" s="12"/>
      <c r="D62" s="13"/>
      <c r="E62" s="13"/>
      <c r="F62" s="14"/>
      <c r="G62" s="12"/>
      <c r="H62" s="13"/>
      <c r="I62" s="13"/>
      <c r="J62" s="14"/>
      <c r="K62" s="12"/>
      <c r="L62" s="13"/>
      <c r="M62" s="13"/>
      <c r="N62" s="14"/>
      <c r="O62" s="90">
        <v>6</v>
      </c>
      <c r="P62" s="56">
        <v>3</v>
      </c>
      <c r="Q62" s="56">
        <v>2</v>
      </c>
      <c r="R62" s="91">
        <v>0</v>
      </c>
      <c r="S62" s="85">
        <v>0.5</v>
      </c>
      <c r="U62" s="43" t="s">
        <v>78</v>
      </c>
      <c r="V62" s="86" t="s">
        <v>366</v>
      </c>
      <c r="W62" s="59">
        <v>0</v>
      </c>
      <c r="X62" s="59" t="s">
        <v>387</v>
      </c>
      <c r="Y62" s="60">
        <v>0.5</v>
      </c>
      <c r="Z62" s="60" t="s">
        <v>141</v>
      </c>
      <c r="AA62" s="60">
        <v>0</v>
      </c>
      <c r="AB62" s="60" t="s">
        <v>142</v>
      </c>
      <c r="AC62" s="59">
        <v>3</v>
      </c>
      <c r="AD62" s="105">
        <v>0.15</v>
      </c>
    </row>
    <row r="63" spans="1:30" x14ac:dyDescent="0.15">
      <c r="A63" s="83" t="s">
        <v>109</v>
      </c>
      <c r="B63" s="86" t="s">
        <v>311</v>
      </c>
      <c r="C63" s="12"/>
      <c r="D63" s="13"/>
      <c r="E63" s="13"/>
      <c r="F63" s="14"/>
      <c r="G63" s="12"/>
      <c r="H63" s="13"/>
      <c r="I63" s="13"/>
      <c r="J63" s="14"/>
      <c r="K63" s="12"/>
      <c r="L63" s="13"/>
      <c r="M63" s="13"/>
      <c r="N63" s="14"/>
      <c r="O63" s="90">
        <v>1</v>
      </c>
      <c r="P63" s="56">
        <v>0</v>
      </c>
      <c r="Q63" s="56">
        <v>1</v>
      </c>
      <c r="R63" s="91">
        <v>0</v>
      </c>
      <c r="S63" s="85">
        <v>0</v>
      </c>
      <c r="U63" s="43" t="s">
        <v>109</v>
      </c>
      <c r="V63" s="86" t="s">
        <v>311</v>
      </c>
      <c r="W63" s="59">
        <v>0</v>
      </c>
      <c r="X63" s="59" t="s">
        <v>387</v>
      </c>
      <c r="Y63" s="60">
        <v>0</v>
      </c>
      <c r="Z63" s="60" t="s">
        <v>141</v>
      </c>
      <c r="AA63" s="60">
        <v>0</v>
      </c>
      <c r="AB63" s="60" t="s">
        <v>142</v>
      </c>
      <c r="AC63" s="59">
        <v>2</v>
      </c>
      <c r="AD63" s="105">
        <v>0</v>
      </c>
    </row>
    <row r="64" spans="1:30" x14ac:dyDescent="0.15">
      <c r="A64" s="83" t="s">
        <v>99</v>
      </c>
      <c r="B64" s="86" t="s">
        <v>312</v>
      </c>
      <c r="C64" s="12">
        <v>3</v>
      </c>
      <c r="D64" s="13">
        <v>1</v>
      </c>
      <c r="E64" s="13">
        <v>0</v>
      </c>
      <c r="F64" s="14">
        <v>5</v>
      </c>
      <c r="G64" s="12">
        <v>4</v>
      </c>
      <c r="H64" s="13">
        <v>3</v>
      </c>
      <c r="I64" s="13">
        <v>1</v>
      </c>
      <c r="J64" s="14">
        <v>2</v>
      </c>
      <c r="K64" s="12"/>
      <c r="L64" s="13"/>
      <c r="M64" s="13"/>
      <c r="N64" s="14"/>
      <c r="O64" s="90">
        <v>46</v>
      </c>
      <c r="P64" s="56">
        <v>24</v>
      </c>
      <c r="Q64" s="56">
        <v>11</v>
      </c>
      <c r="R64" s="91">
        <v>42</v>
      </c>
      <c r="S64" s="85">
        <v>0.52173913043478259</v>
      </c>
      <c r="U64" s="43" t="s">
        <v>99</v>
      </c>
      <c r="V64" s="86" t="s">
        <v>312</v>
      </c>
      <c r="W64" s="59">
        <v>42</v>
      </c>
      <c r="X64" s="59">
        <v>42</v>
      </c>
      <c r="Y64" s="60">
        <v>0.52173913043478259</v>
      </c>
      <c r="Z64" s="60" t="s">
        <v>276</v>
      </c>
      <c r="AA64" s="60">
        <v>4.2</v>
      </c>
      <c r="AB64" s="60" t="s">
        <v>276</v>
      </c>
      <c r="AC64" s="59">
        <v>10</v>
      </c>
      <c r="AD64" s="105">
        <v>0.52173913043478259</v>
      </c>
    </row>
    <row r="65" spans="1:30" x14ac:dyDescent="0.15">
      <c r="A65" s="83" t="s">
        <v>77</v>
      </c>
      <c r="B65" s="86" t="s">
        <v>170</v>
      </c>
      <c r="C65" s="12">
        <v>3</v>
      </c>
      <c r="D65" s="13">
        <v>1</v>
      </c>
      <c r="E65" s="13">
        <v>0</v>
      </c>
      <c r="F65" s="14">
        <v>1</v>
      </c>
      <c r="G65" s="12">
        <v>4</v>
      </c>
      <c r="H65" s="13">
        <v>0</v>
      </c>
      <c r="I65" s="13">
        <v>2</v>
      </c>
      <c r="J65" s="14">
        <v>0</v>
      </c>
      <c r="K65" s="12"/>
      <c r="L65" s="13"/>
      <c r="M65" s="13"/>
      <c r="N65" s="14"/>
      <c r="O65" s="90">
        <v>41</v>
      </c>
      <c r="P65" s="56">
        <v>20</v>
      </c>
      <c r="Q65" s="56">
        <v>7</v>
      </c>
      <c r="R65" s="91">
        <v>4</v>
      </c>
      <c r="S65" s="85">
        <v>0.48780487804878048</v>
      </c>
      <c r="U65" s="43" t="s">
        <v>77</v>
      </c>
      <c r="V65" s="86" t="s">
        <v>170</v>
      </c>
      <c r="W65" s="59">
        <v>4</v>
      </c>
      <c r="X65" s="59">
        <v>4</v>
      </c>
      <c r="Y65" s="60">
        <v>0.48780487804878048</v>
      </c>
      <c r="Z65" s="60" t="s">
        <v>276</v>
      </c>
      <c r="AA65" s="60">
        <v>0.4</v>
      </c>
      <c r="AB65" s="60" t="s">
        <v>276</v>
      </c>
      <c r="AC65" s="59">
        <v>10</v>
      </c>
      <c r="AD65" s="105">
        <v>0.48780487804878048</v>
      </c>
    </row>
    <row r="66" spans="1:30" x14ac:dyDescent="0.15">
      <c r="A66" s="83" t="s">
        <v>97</v>
      </c>
      <c r="B66" s="86" t="s">
        <v>365</v>
      </c>
      <c r="C66" s="12"/>
      <c r="D66" s="13"/>
      <c r="E66" s="13"/>
      <c r="F66" s="14"/>
      <c r="G66" s="12"/>
      <c r="H66" s="13"/>
      <c r="I66" s="13"/>
      <c r="J66" s="14"/>
      <c r="K66" s="12"/>
      <c r="L66" s="13"/>
      <c r="M66" s="13"/>
      <c r="N66" s="14"/>
      <c r="O66" s="90">
        <v>16</v>
      </c>
      <c r="P66" s="56">
        <v>6</v>
      </c>
      <c r="Q66" s="56">
        <v>7</v>
      </c>
      <c r="R66" s="91">
        <v>10</v>
      </c>
      <c r="S66" s="85">
        <v>0.375</v>
      </c>
      <c r="U66" s="43" t="s">
        <v>97</v>
      </c>
      <c r="V66" s="86" t="s">
        <v>365</v>
      </c>
      <c r="W66" s="59">
        <v>10</v>
      </c>
      <c r="X66" s="59">
        <v>10</v>
      </c>
      <c r="Y66" s="60">
        <v>0.375</v>
      </c>
      <c r="Z66" s="60" t="s">
        <v>141</v>
      </c>
      <c r="AA66" s="60">
        <v>2.5</v>
      </c>
      <c r="AB66" s="60" t="s">
        <v>276</v>
      </c>
      <c r="AC66" s="59">
        <v>4</v>
      </c>
      <c r="AD66" s="105">
        <v>0.3</v>
      </c>
    </row>
    <row r="67" spans="1:30" x14ac:dyDescent="0.15">
      <c r="A67" s="83" t="s">
        <v>125</v>
      </c>
      <c r="B67" s="86" t="s">
        <v>187</v>
      </c>
      <c r="C67" s="12">
        <v>4</v>
      </c>
      <c r="D67" s="13">
        <v>3</v>
      </c>
      <c r="E67" s="13">
        <v>1</v>
      </c>
      <c r="F67" s="14">
        <v>1</v>
      </c>
      <c r="G67" s="12">
        <v>5</v>
      </c>
      <c r="H67" s="13">
        <v>1</v>
      </c>
      <c r="I67" s="13">
        <v>0</v>
      </c>
      <c r="J67" s="14">
        <v>2</v>
      </c>
      <c r="K67" s="12"/>
      <c r="L67" s="13"/>
      <c r="M67" s="13"/>
      <c r="N67" s="14"/>
      <c r="O67" s="90">
        <v>36</v>
      </c>
      <c r="P67" s="56">
        <v>23</v>
      </c>
      <c r="Q67" s="56">
        <v>4</v>
      </c>
      <c r="R67" s="91">
        <v>27</v>
      </c>
      <c r="S67" s="85">
        <v>0.63888888888888884</v>
      </c>
      <c r="U67" s="43" t="s">
        <v>125</v>
      </c>
      <c r="V67" s="86" t="s">
        <v>187</v>
      </c>
      <c r="W67" s="59">
        <v>27</v>
      </c>
      <c r="X67" s="59">
        <v>27</v>
      </c>
      <c r="Y67" s="60">
        <v>0.63888888888888884</v>
      </c>
      <c r="Z67" s="60" t="s">
        <v>276</v>
      </c>
      <c r="AA67" s="60">
        <v>3.375</v>
      </c>
      <c r="AB67" s="60" t="s">
        <v>276</v>
      </c>
      <c r="AC67" s="59">
        <v>8</v>
      </c>
      <c r="AD67" s="105">
        <v>0.63888888888888884</v>
      </c>
    </row>
    <row r="68" spans="1:30" x14ac:dyDescent="0.15">
      <c r="A68" s="83" t="s">
        <v>116</v>
      </c>
      <c r="B68" s="86" t="s">
        <v>189</v>
      </c>
      <c r="C68" s="12">
        <v>3</v>
      </c>
      <c r="D68" s="13">
        <v>2</v>
      </c>
      <c r="E68" s="13">
        <v>0</v>
      </c>
      <c r="F68" s="14">
        <v>1</v>
      </c>
      <c r="G68" s="12">
        <v>4</v>
      </c>
      <c r="H68" s="13">
        <v>0</v>
      </c>
      <c r="I68" s="13">
        <v>3</v>
      </c>
      <c r="J68" s="14">
        <v>1</v>
      </c>
      <c r="K68" s="12"/>
      <c r="L68" s="13"/>
      <c r="M68" s="13"/>
      <c r="N68" s="14"/>
      <c r="O68" s="90">
        <v>34</v>
      </c>
      <c r="P68" s="56">
        <v>19</v>
      </c>
      <c r="Q68" s="56">
        <v>7</v>
      </c>
      <c r="R68" s="91">
        <v>11</v>
      </c>
      <c r="S68" s="85">
        <v>0.55882352941176472</v>
      </c>
      <c r="U68" s="43" t="s">
        <v>116</v>
      </c>
      <c r="V68" s="86" t="s">
        <v>189</v>
      </c>
      <c r="W68" s="59">
        <v>11</v>
      </c>
      <c r="X68" s="59">
        <v>11</v>
      </c>
      <c r="Y68" s="60">
        <v>0.55882352941176472</v>
      </c>
      <c r="Z68" s="60" t="s">
        <v>276</v>
      </c>
      <c r="AA68" s="60">
        <v>1.375</v>
      </c>
      <c r="AB68" s="60" t="s">
        <v>276</v>
      </c>
      <c r="AC68" s="59">
        <v>8</v>
      </c>
      <c r="AD68" s="105">
        <v>0.55882352941176472</v>
      </c>
    </row>
    <row r="69" spans="1:30" x14ac:dyDescent="0.15">
      <c r="A69" s="83">
        <v>0</v>
      </c>
      <c r="B69" s="86">
        <v>0</v>
      </c>
      <c r="C69" s="12"/>
      <c r="D69" s="13"/>
      <c r="E69" s="13"/>
      <c r="F69" s="14"/>
      <c r="G69" s="12"/>
      <c r="H69" s="13"/>
      <c r="I69" s="13"/>
      <c r="J69" s="14"/>
      <c r="K69" s="12"/>
      <c r="L69" s="13"/>
      <c r="M69" s="13"/>
      <c r="N69" s="14"/>
      <c r="O69" s="90">
        <v>0</v>
      </c>
      <c r="P69" s="56">
        <v>0</v>
      </c>
      <c r="Q69" s="56">
        <v>0</v>
      </c>
      <c r="R69" s="91">
        <v>0</v>
      </c>
      <c r="S69" s="85">
        <v>0</v>
      </c>
      <c r="U69" s="43">
        <v>0</v>
      </c>
      <c r="V69" s="86">
        <v>0</v>
      </c>
      <c r="W69" s="59">
        <v>0</v>
      </c>
      <c r="X69" s="59" t="s">
        <v>387</v>
      </c>
      <c r="Y69" s="60">
        <v>0</v>
      </c>
      <c r="Z69" s="60" t="s">
        <v>141</v>
      </c>
      <c r="AA69" s="60">
        <v>0</v>
      </c>
      <c r="AB69" s="60" t="s">
        <v>142</v>
      </c>
      <c r="AC69" s="59">
        <v>0</v>
      </c>
      <c r="AD69" s="105">
        <v>0</v>
      </c>
    </row>
    <row r="70" spans="1:30" x14ac:dyDescent="0.15">
      <c r="A70" s="83">
        <v>0</v>
      </c>
      <c r="B70" s="86">
        <v>0</v>
      </c>
      <c r="C70" s="12"/>
      <c r="D70" s="13"/>
      <c r="E70" s="13"/>
      <c r="F70" s="14"/>
      <c r="G70" s="12"/>
      <c r="H70" s="13"/>
      <c r="I70" s="13"/>
      <c r="J70" s="14"/>
      <c r="K70" s="12"/>
      <c r="L70" s="13"/>
      <c r="M70" s="13"/>
      <c r="N70" s="14"/>
      <c r="O70" s="92">
        <v>0</v>
      </c>
      <c r="P70" s="93">
        <v>0</v>
      </c>
      <c r="Q70" s="93">
        <v>0</v>
      </c>
      <c r="R70" s="94">
        <v>0</v>
      </c>
      <c r="S70" s="85">
        <v>0</v>
      </c>
      <c r="U70" s="43">
        <v>0</v>
      </c>
      <c r="V70" s="86">
        <v>0</v>
      </c>
      <c r="W70" s="59">
        <v>0</v>
      </c>
      <c r="X70" s="59" t="s">
        <v>387</v>
      </c>
      <c r="Y70" s="60">
        <v>0</v>
      </c>
      <c r="Z70" s="60" t="s">
        <v>141</v>
      </c>
      <c r="AA70" s="60">
        <v>0</v>
      </c>
      <c r="AB70" s="60" t="s">
        <v>142</v>
      </c>
      <c r="AC70" s="59">
        <v>0</v>
      </c>
      <c r="AD70" s="105">
        <v>0</v>
      </c>
    </row>
    <row r="71" spans="1:30" x14ac:dyDescent="0.15">
      <c r="A71" s="83">
        <v>0</v>
      </c>
      <c r="B71" s="86">
        <v>0</v>
      </c>
      <c r="C71" s="12"/>
      <c r="D71" s="13"/>
      <c r="E71" s="13"/>
      <c r="F71" s="14"/>
      <c r="G71" s="12"/>
      <c r="H71" s="13"/>
      <c r="I71" s="13"/>
      <c r="J71" s="14"/>
      <c r="K71" s="12"/>
      <c r="L71" s="13"/>
      <c r="M71" s="13"/>
      <c r="N71" s="16"/>
      <c r="O71" s="90">
        <v>0</v>
      </c>
      <c r="P71" s="56">
        <v>0</v>
      </c>
      <c r="Q71" s="56">
        <v>0</v>
      </c>
      <c r="R71" s="91">
        <v>0</v>
      </c>
      <c r="S71" s="85">
        <v>0</v>
      </c>
      <c r="U71" s="43">
        <v>0</v>
      </c>
      <c r="V71" s="86">
        <v>0</v>
      </c>
      <c r="W71" s="59">
        <v>0</v>
      </c>
      <c r="X71" s="59" t="s">
        <v>387</v>
      </c>
      <c r="Y71" s="60">
        <v>0</v>
      </c>
      <c r="Z71" s="60" t="s">
        <v>141</v>
      </c>
      <c r="AA71" s="60">
        <v>0</v>
      </c>
      <c r="AB71" s="60" t="s">
        <v>142</v>
      </c>
      <c r="AC71" s="59">
        <v>0</v>
      </c>
      <c r="AD71" s="105">
        <v>0</v>
      </c>
    </row>
    <row r="72" spans="1:30" x14ac:dyDescent="0.15">
      <c r="A72" s="83">
        <v>0</v>
      </c>
      <c r="B72" s="86">
        <v>0</v>
      </c>
      <c r="C72" s="12"/>
      <c r="D72" s="13"/>
      <c r="E72" s="13"/>
      <c r="F72" s="14"/>
      <c r="G72" s="12"/>
      <c r="H72" s="13"/>
      <c r="I72" s="13"/>
      <c r="J72" s="14"/>
      <c r="K72" s="12"/>
      <c r="L72" s="13"/>
      <c r="M72" s="13"/>
      <c r="N72" s="16"/>
      <c r="O72" s="90">
        <v>0</v>
      </c>
      <c r="P72" s="56">
        <v>0</v>
      </c>
      <c r="Q72" s="56">
        <v>0</v>
      </c>
      <c r="R72" s="91">
        <v>0</v>
      </c>
      <c r="S72" s="85">
        <v>0</v>
      </c>
      <c r="U72" s="43">
        <v>0</v>
      </c>
      <c r="V72" s="86">
        <v>0</v>
      </c>
      <c r="W72" s="59">
        <v>0</v>
      </c>
      <c r="X72" s="59" t="s">
        <v>387</v>
      </c>
      <c r="Y72" s="60">
        <v>0</v>
      </c>
      <c r="Z72" s="60" t="s">
        <v>141</v>
      </c>
      <c r="AA72" s="60">
        <v>0</v>
      </c>
      <c r="AB72" s="60" t="s">
        <v>142</v>
      </c>
      <c r="AC72" s="59">
        <v>0</v>
      </c>
      <c r="AD72" s="105">
        <v>0</v>
      </c>
    </row>
    <row r="73" spans="1:30" x14ac:dyDescent="0.15">
      <c r="A73" s="83">
        <v>0</v>
      </c>
      <c r="B73" s="86">
        <v>0</v>
      </c>
      <c r="C73" s="12"/>
      <c r="D73" s="13"/>
      <c r="E73" s="13"/>
      <c r="F73" s="14"/>
      <c r="G73" s="12"/>
      <c r="H73" s="13"/>
      <c r="I73" s="13"/>
      <c r="J73" s="14"/>
      <c r="K73" s="12"/>
      <c r="L73" s="13"/>
      <c r="M73" s="13"/>
      <c r="N73" s="14"/>
      <c r="O73" s="90">
        <v>0</v>
      </c>
      <c r="P73" s="56">
        <v>0</v>
      </c>
      <c r="Q73" s="56">
        <v>0</v>
      </c>
      <c r="R73" s="91">
        <v>0</v>
      </c>
      <c r="S73" s="85">
        <v>0</v>
      </c>
      <c r="U73" s="43">
        <v>0</v>
      </c>
      <c r="V73" s="86">
        <v>0</v>
      </c>
      <c r="W73" s="59">
        <v>0</v>
      </c>
      <c r="X73" s="59" t="s">
        <v>387</v>
      </c>
      <c r="Y73" s="60">
        <v>0</v>
      </c>
      <c r="Z73" s="60" t="s">
        <v>141</v>
      </c>
      <c r="AA73" s="60">
        <v>0</v>
      </c>
      <c r="AB73" s="60" t="s">
        <v>142</v>
      </c>
      <c r="AC73" s="59">
        <v>0</v>
      </c>
      <c r="AD73" s="105">
        <v>0</v>
      </c>
    </row>
    <row r="74" spans="1:30" x14ac:dyDescent="0.15">
      <c r="A74" s="83">
        <v>0</v>
      </c>
      <c r="B74" s="86">
        <v>0</v>
      </c>
      <c r="C74" s="158"/>
      <c r="D74" s="159"/>
      <c r="E74" s="159"/>
      <c r="F74" s="160"/>
      <c r="G74" s="158"/>
      <c r="H74" s="159"/>
      <c r="I74" s="159"/>
      <c r="J74" s="160"/>
      <c r="K74" s="158"/>
      <c r="L74" s="159"/>
      <c r="M74" s="159"/>
      <c r="N74" s="160"/>
      <c r="O74" s="90">
        <v>0</v>
      </c>
      <c r="P74" s="56">
        <v>0</v>
      </c>
      <c r="Q74" s="56">
        <v>0</v>
      </c>
      <c r="R74" s="91">
        <v>0</v>
      </c>
      <c r="S74" s="85">
        <v>0</v>
      </c>
      <c r="U74" s="43">
        <v>0</v>
      </c>
      <c r="V74" s="86">
        <v>0</v>
      </c>
      <c r="W74" s="59">
        <v>0</v>
      </c>
      <c r="X74" s="59" t="s">
        <v>387</v>
      </c>
      <c r="Y74" s="60">
        <v>0</v>
      </c>
      <c r="Z74" s="60" t="s">
        <v>141</v>
      </c>
      <c r="AA74" s="60">
        <v>0</v>
      </c>
      <c r="AB74" s="60" t="s">
        <v>142</v>
      </c>
      <c r="AC74" s="59">
        <v>0</v>
      </c>
      <c r="AD74" s="105">
        <v>0</v>
      </c>
    </row>
    <row r="75" spans="1:30" s="152" customFormat="1" x14ac:dyDescent="0.15">
      <c r="A75" s="83">
        <v>0</v>
      </c>
      <c r="B75" s="86">
        <v>0</v>
      </c>
      <c r="C75" s="12"/>
      <c r="D75" s="151"/>
      <c r="E75" s="151"/>
      <c r="F75" s="14"/>
      <c r="G75" s="12"/>
      <c r="H75" s="151"/>
      <c r="I75" s="151"/>
      <c r="J75" s="14"/>
      <c r="K75" s="12"/>
      <c r="L75" s="151"/>
      <c r="M75" s="151"/>
      <c r="N75" s="16"/>
      <c r="O75" s="90">
        <v>0</v>
      </c>
      <c r="P75" s="56">
        <v>0</v>
      </c>
      <c r="Q75" s="56">
        <v>0</v>
      </c>
      <c r="R75" s="91">
        <v>0</v>
      </c>
      <c r="S75" s="85">
        <v>0</v>
      </c>
      <c r="U75" s="43">
        <v>0</v>
      </c>
      <c r="V75" s="86">
        <v>0</v>
      </c>
      <c r="W75" s="59">
        <v>0</v>
      </c>
      <c r="X75" s="59" t="s">
        <v>387</v>
      </c>
      <c r="Y75" s="60">
        <v>0</v>
      </c>
      <c r="Z75" s="60" t="s">
        <v>141</v>
      </c>
      <c r="AA75" s="60">
        <v>0</v>
      </c>
      <c r="AB75" s="60" t="s">
        <v>142</v>
      </c>
      <c r="AC75" s="59">
        <v>0</v>
      </c>
      <c r="AD75" s="105">
        <v>0</v>
      </c>
    </row>
    <row r="76" spans="1:30" s="152" customFormat="1" x14ac:dyDescent="0.15">
      <c r="A76" s="83">
        <v>0</v>
      </c>
      <c r="B76" s="86">
        <v>0</v>
      </c>
      <c r="C76" s="12"/>
      <c r="D76" s="151"/>
      <c r="E76" s="151"/>
      <c r="F76" s="14"/>
      <c r="G76" s="12"/>
      <c r="H76" s="151"/>
      <c r="I76" s="151"/>
      <c r="J76" s="14"/>
      <c r="K76" s="12"/>
      <c r="L76" s="151"/>
      <c r="M76" s="151"/>
      <c r="N76" s="16"/>
      <c r="O76" s="90">
        <v>0</v>
      </c>
      <c r="P76" s="56">
        <v>0</v>
      </c>
      <c r="Q76" s="56">
        <v>0</v>
      </c>
      <c r="R76" s="91">
        <v>0</v>
      </c>
      <c r="S76" s="85">
        <v>0</v>
      </c>
      <c r="U76" s="43">
        <v>0</v>
      </c>
      <c r="V76" s="86">
        <v>0</v>
      </c>
      <c r="W76" s="59">
        <v>0</v>
      </c>
      <c r="X76" s="59" t="s">
        <v>387</v>
      </c>
      <c r="Y76" s="60">
        <v>0</v>
      </c>
      <c r="Z76" s="60" t="s">
        <v>141</v>
      </c>
      <c r="AA76" s="60">
        <v>0</v>
      </c>
      <c r="AB76" s="60" t="s">
        <v>142</v>
      </c>
      <c r="AC76" s="59">
        <v>0</v>
      </c>
      <c r="AD76" s="105">
        <v>0</v>
      </c>
    </row>
    <row r="77" spans="1:30" ht="14" thickBot="1" x14ac:dyDescent="0.2">
      <c r="A77" s="83"/>
      <c r="B77" s="118"/>
      <c r="C77" s="119"/>
      <c r="D77" s="120"/>
      <c r="E77" s="120"/>
      <c r="F77" s="121"/>
      <c r="G77" s="119"/>
      <c r="H77" s="120"/>
      <c r="I77" s="120"/>
      <c r="J77" s="121"/>
      <c r="K77" s="119"/>
      <c r="L77" s="120"/>
      <c r="M77" s="120"/>
      <c r="N77" s="122"/>
      <c r="O77" s="123"/>
      <c r="P77" s="124"/>
      <c r="Q77" s="124"/>
      <c r="R77" s="125"/>
      <c r="S77" s="126"/>
      <c r="V77" s="96"/>
      <c r="W77" s="97"/>
      <c r="X77" s="97"/>
      <c r="Y77" s="95"/>
      <c r="Z77" s="95"/>
      <c r="AA77" s="95"/>
      <c r="AB77" s="95"/>
      <c r="AC77" s="61"/>
    </row>
    <row r="78" spans="1:30" x14ac:dyDescent="0.15">
      <c r="A78" s="18" t="s">
        <v>9</v>
      </c>
      <c r="B78" s="63" t="s">
        <v>367</v>
      </c>
      <c r="C78" s="20">
        <v>21</v>
      </c>
      <c r="D78" s="21">
        <v>12</v>
      </c>
      <c r="E78" s="21">
        <v>2</v>
      </c>
      <c r="F78" s="22">
        <v>11</v>
      </c>
      <c r="G78" s="64">
        <v>26</v>
      </c>
      <c r="H78" s="65">
        <v>8</v>
      </c>
      <c r="I78" s="65">
        <v>7</v>
      </c>
      <c r="J78" s="66">
        <v>11</v>
      </c>
      <c r="K78" s="64"/>
      <c r="L78" s="65"/>
      <c r="M78" s="65"/>
      <c r="N78" s="66"/>
      <c r="O78" s="32">
        <v>285</v>
      </c>
      <c r="P78" s="21">
        <v>171</v>
      </c>
      <c r="Q78" s="163">
        <v>49</v>
      </c>
      <c r="R78" s="162"/>
      <c r="S78" s="164">
        <v>0.17192982456140352</v>
      </c>
      <c r="V78" s="56" t="s">
        <v>23</v>
      </c>
      <c r="W78" s="59">
        <v>116</v>
      </c>
      <c r="X78" s="59">
        <v>116</v>
      </c>
      <c r="Y78" s="61"/>
      <c r="Z78" s="61"/>
      <c r="AA78" s="61"/>
      <c r="AB78" s="61"/>
      <c r="AC78" s="62"/>
    </row>
    <row r="79" spans="1:30" x14ac:dyDescent="0.15">
      <c r="A79" s="11"/>
      <c r="B79" s="161">
        <v>0</v>
      </c>
      <c r="C79" s="12"/>
      <c r="D79" s="13"/>
      <c r="E79" s="13"/>
      <c r="F79" s="14"/>
      <c r="G79" s="12"/>
      <c r="H79" s="13"/>
      <c r="I79" s="13"/>
      <c r="J79" s="14"/>
      <c r="K79" s="12"/>
      <c r="L79" s="13"/>
      <c r="M79" s="13"/>
      <c r="N79" s="14"/>
      <c r="O79" s="90">
        <v>0</v>
      </c>
      <c r="P79" s="56">
        <v>0</v>
      </c>
      <c r="Q79" s="56">
        <v>0</v>
      </c>
      <c r="R79" s="91"/>
      <c r="S79" s="165" t="e">
        <v>#DIV/0!</v>
      </c>
      <c r="V79" s="67" t="s">
        <v>24</v>
      </c>
      <c r="W79" s="62"/>
      <c r="X79" s="62"/>
      <c r="Y79" s="68">
        <v>0.8</v>
      </c>
      <c r="Z79" s="68"/>
      <c r="AA79" s="68">
        <v>4.2</v>
      </c>
      <c r="AB79" s="68"/>
      <c r="AC79" s="62"/>
    </row>
    <row r="80" spans="1:30" x14ac:dyDescent="0.15">
      <c r="A80" s="11"/>
      <c r="B80" s="161">
        <v>0</v>
      </c>
      <c r="C80" s="12"/>
      <c r="D80" s="151"/>
      <c r="E80" s="151"/>
      <c r="F80" s="14"/>
      <c r="G80" s="12"/>
      <c r="H80" s="151"/>
      <c r="I80" s="151"/>
      <c r="J80" s="14"/>
      <c r="K80" s="12"/>
      <c r="L80" s="151"/>
      <c r="M80" s="151"/>
      <c r="N80" s="14"/>
      <c r="O80" s="90">
        <v>0</v>
      </c>
      <c r="P80" s="56">
        <v>0</v>
      </c>
      <c r="Q80" s="56">
        <v>0</v>
      </c>
      <c r="R80" s="91"/>
      <c r="S80" s="165" t="e">
        <v>#DIV/0!</v>
      </c>
      <c r="V80" s="67"/>
      <c r="W80" s="62"/>
      <c r="X80" s="62"/>
      <c r="Y80" s="68"/>
      <c r="Z80" s="68"/>
      <c r="AA80" s="68"/>
      <c r="AB80" s="68"/>
      <c r="AC80" s="62"/>
    </row>
    <row r="81" spans="1:29" s="152" customFormat="1" ht="14" thickBot="1" x14ac:dyDescent="0.2">
      <c r="A81" s="175"/>
      <c r="B81" s="161">
        <v>0</v>
      </c>
      <c r="C81" s="177"/>
      <c r="D81" s="178"/>
      <c r="E81" s="178"/>
      <c r="F81" s="179"/>
      <c r="G81" s="177"/>
      <c r="H81" s="178"/>
      <c r="I81" s="178"/>
      <c r="J81" s="179"/>
      <c r="K81" s="177"/>
      <c r="L81" s="178"/>
      <c r="M81" s="178"/>
      <c r="N81" s="179"/>
      <c r="O81" s="25">
        <v>0</v>
      </c>
      <c r="P81" s="26">
        <v>0</v>
      </c>
      <c r="Q81" s="26">
        <v>0</v>
      </c>
      <c r="R81" s="27"/>
      <c r="S81" s="166" t="e">
        <v>#DIV/0!</v>
      </c>
      <c r="V81" s="67"/>
      <c r="W81" s="176"/>
      <c r="X81" s="176"/>
      <c r="Y81" s="68"/>
      <c r="Z81" s="68"/>
      <c r="AA81" s="68"/>
      <c r="AB81" s="68"/>
      <c r="AC81" s="176"/>
    </row>
    <row r="82" spans="1:29" ht="14" thickBot="1" x14ac:dyDescent="0.2">
      <c r="A82" s="18"/>
      <c r="B82" s="28" t="s">
        <v>10</v>
      </c>
      <c r="C82" s="29">
        <v>21</v>
      </c>
      <c r="D82" s="29">
        <v>12</v>
      </c>
      <c r="E82" s="29">
        <v>2</v>
      </c>
      <c r="F82" s="29">
        <v>11</v>
      </c>
      <c r="G82" s="29">
        <v>26</v>
      </c>
      <c r="H82" s="29">
        <v>8</v>
      </c>
      <c r="I82" s="29">
        <v>7</v>
      </c>
      <c r="J82" s="29">
        <v>11</v>
      </c>
      <c r="K82" s="29">
        <v>0</v>
      </c>
      <c r="L82" s="29">
        <v>0</v>
      </c>
      <c r="M82" s="29">
        <v>0</v>
      </c>
      <c r="N82" s="29">
        <v>0</v>
      </c>
      <c r="O82" s="29">
        <v>285</v>
      </c>
      <c r="P82" s="29">
        <v>171</v>
      </c>
      <c r="Q82" s="29">
        <v>49</v>
      </c>
      <c r="R82" s="29">
        <v>116</v>
      </c>
      <c r="S82" s="69">
        <v>0.6</v>
      </c>
      <c r="Y82" s="62"/>
      <c r="Z82" s="62"/>
    </row>
    <row r="83" spans="1:29" ht="14" thickBot="1" x14ac:dyDescent="0.2">
      <c r="A83" s="18"/>
      <c r="B83" s="28" t="s">
        <v>11</v>
      </c>
      <c r="C83" s="29">
        <v>259</v>
      </c>
      <c r="D83" s="29">
        <v>163</v>
      </c>
      <c r="E83" s="29">
        <v>42</v>
      </c>
      <c r="F83" s="29">
        <v>105</v>
      </c>
      <c r="G83" s="29">
        <v>285</v>
      </c>
      <c r="H83" s="29">
        <v>171</v>
      </c>
      <c r="I83" s="29">
        <v>49</v>
      </c>
      <c r="J83" s="29">
        <v>116</v>
      </c>
      <c r="K83" s="29">
        <v>285</v>
      </c>
      <c r="L83" s="29">
        <v>171</v>
      </c>
      <c r="M83" s="29">
        <v>49</v>
      </c>
      <c r="N83" s="29">
        <v>0</v>
      </c>
      <c r="O83" s="70"/>
      <c r="P83" s="71"/>
      <c r="Q83" s="71"/>
      <c r="R83" s="71"/>
      <c r="S83" s="72"/>
      <c r="Y83" s="62"/>
      <c r="Z83" s="62"/>
      <c r="AC83" s="62"/>
    </row>
    <row r="84" spans="1:29" ht="14" thickBot="1" x14ac:dyDescent="0.2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v>0</v>
      </c>
      <c r="R84" s="76"/>
      <c r="S84">
        <v>0.27542372881355937</v>
      </c>
      <c r="V84" s="208" t="s">
        <v>25</v>
      </c>
      <c r="W84" s="209"/>
      <c r="X84" s="210"/>
      <c r="Y84" s="62"/>
      <c r="Z84" s="62"/>
      <c r="AA84" s="73" t="s">
        <v>26</v>
      </c>
      <c r="AB84" s="73"/>
      <c r="AC84" s="62"/>
    </row>
    <row r="85" spans="1:29" x14ac:dyDescent="0.15">
      <c r="V85" s="77" t="s">
        <v>27</v>
      </c>
      <c r="W85" s="61"/>
      <c r="X85" s="78">
        <v>1.54</v>
      </c>
      <c r="Y85" s="62" t="s">
        <v>37</v>
      </c>
      <c r="Z85" s="62"/>
      <c r="AA85" s="73" t="s">
        <v>28</v>
      </c>
      <c r="AB85" s="73"/>
      <c r="AC85" s="62"/>
    </row>
    <row r="86" spans="1:29" x14ac:dyDescent="0.15">
      <c r="A86" s="67" t="s">
        <v>31</v>
      </c>
      <c r="C86" s="13">
        <v>10</v>
      </c>
      <c r="E86" s="73" t="s">
        <v>32</v>
      </c>
      <c r="S86" s="181"/>
      <c r="V86" s="77" t="s">
        <v>29</v>
      </c>
      <c r="W86" s="61" t="s">
        <v>367</v>
      </c>
      <c r="X86" s="79">
        <v>0.82807017543859651</v>
      </c>
      <c r="Y86" s="62" t="s">
        <v>276</v>
      </c>
      <c r="Z86" s="62"/>
      <c r="AA86" s="73" t="s">
        <v>30</v>
      </c>
      <c r="AB86" s="73"/>
      <c r="AC86" s="62"/>
    </row>
    <row r="87" spans="1:29" x14ac:dyDescent="0.15">
      <c r="E87" s="73"/>
      <c r="V87" s="77" t="s">
        <v>29</v>
      </c>
      <c r="W87" s="61">
        <v>0</v>
      </c>
      <c r="X87" s="168" t="e">
        <v>#DIV/0!</v>
      </c>
      <c r="Y87" s="62" t="s">
        <v>143</v>
      </c>
      <c r="Z87" s="62"/>
      <c r="AA87" s="62"/>
      <c r="AB87" s="62"/>
      <c r="AC87" s="62"/>
    </row>
    <row r="88" spans="1:29" x14ac:dyDescent="0.15">
      <c r="V88" s="77" t="s">
        <v>29</v>
      </c>
      <c r="W88" s="61">
        <v>0</v>
      </c>
      <c r="X88" s="168" t="e">
        <v>#DIV/0!</v>
      </c>
      <c r="Y88" s="62" t="s">
        <v>143</v>
      </c>
    </row>
    <row r="89" spans="1:29" x14ac:dyDescent="0.15">
      <c r="V89" s="80" t="s">
        <v>29</v>
      </c>
      <c r="W89" s="81">
        <v>0</v>
      </c>
      <c r="X89" s="82" t="e">
        <v>#DIV/0!</v>
      </c>
      <c r="Y89" s="176" t="s">
        <v>143</v>
      </c>
    </row>
  </sheetData>
  <sheetProtection algorithmName="SHA-512" hashValue="by8/roMP/6m5sFq9rJzoswr1eTFZ97mAkqEvsoYvA2eTXsGr4gYYi/Tw3WWVS7mmlpyYmHf/GLLA/yNIvcD1Wg==" saltValue="p0bDXPU7iSXFU9f3LaEm+g==" spinCount="100000" sheet="1" objects="1" scenarios="1"/>
  <sortState xmlns:xlrd2="http://schemas.microsoft.com/office/spreadsheetml/2017/richdata2" ref="T26:T39">
    <sortCondition ref="T39"/>
  </sortState>
  <mergeCells count="12">
    <mergeCell ref="O1:Q1"/>
    <mergeCell ref="C1:E1"/>
    <mergeCell ref="G1:I1"/>
    <mergeCell ref="K1:M1"/>
    <mergeCell ref="V84:X84"/>
    <mergeCell ref="C57:E57"/>
    <mergeCell ref="G57:I57"/>
    <mergeCell ref="K57:M57"/>
    <mergeCell ref="K29:M29"/>
    <mergeCell ref="C29:E29"/>
    <mergeCell ref="G29:I29"/>
    <mergeCell ref="O29:Q29"/>
  </mergeCells>
  <phoneticPr fontId="0" type="noConversion"/>
  <conditionalFormatting sqref="Y59:Z74 Y77:Z77">
    <cfRule type="cellIs" dxfId="17" priority="5" stopIfTrue="1" operator="equal">
      <formula>$Y$79</formula>
    </cfRule>
  </conditionalFormatting>
  <conditionalFormatting sqref="AA59:AB74 AA77:AB77">
    <cfRule type="cellIs" dxfId="16" priority="6" stopIfTrue="1" operator="equal">
      <formula>$AA$79</formula>
    </cfRule>
  </conditionalFormatting>
  <conditionalFormatting sqref="Y75:Z75">
    <cfRule type="cellIs" dxfId="15" priority="3" stopIfTrue="1" operator="equal">
      <formula>$Y$79</formula>
    </cfRule>
  </conditionalFormatting>
  <conditionalFormatting sqref="AA75:AB75">
    <cfRule type="cellIs" dxfId="14" priority="4" stopIfTrue="1" operator="equal">
      <formula>$AA$79</formula>
    </cfRule>
  </conditionalFormatting>
  <conditionalFormatting sqref="Y76:Z76">
    <cfRule type="cellIs" dxfId="13" priority="1" stopIfTrue="1" operator="equal">
      <formula>$Y$79</formula>
    </cfRule>
  </conditionalFormatting>
  <conditionalFormatting sqref="AA76:AB76">
    <cfRule type="cellIs" dxfId="12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43">
    <tabColor rgb="FF92D050"/>
  </sheetPr>
  <dimension ref="A1:AD89"/>
  <sheetViews>
    <sheetView zoomScaleNormal="100" workbookViewId="0">
      <pane xSplit="2" ySplit="2" topLeftCell="C3" activePane="bottomRight" state="frozen"/>
      <selection activeCell="X61" sqref="X61"/>
      <selection pane="topRight" activeCell="X61" sqref="X61"/>
      <selection pane="bottomLeft" activeCell="X61" sqref="X61"/>
      <selection pane="bottomRight"/>
    </sheetView>
  </sheetViews>
  <sheetFormatPr baseColWidth="10" defaultColWidth="9.1640625" defaultRowHeight="13" x14ac:dyDescent="0.15"/>
  <cols>
    <col min="1" max="1" width="9.1640625" style="152"/>
    <col min="2" max="2" width="18.1640625" style="152" customWidth="1"/>
    <col min="3" max="18" width="5.33203125" style="152" customWidth="1"/>
    <col min="19" max="19" width="18" style="152" customWidth="1"/>
    <col min="20" max="21" width="9.1640625" style="152"/>
    <col min="22" max="22" width="20.5" style="152" customWidth="1"/>
    <col min="23" max="24" width="9.33203125" style="152" bestFit="1" customWidth="1"/>
    <col min="25" max="25" width="9.5" style="152" bestFit="1" customWidth="1"/>
    <col min="26" max="26" width="9.1640625" style="152"/>
    <col min="27" max="27" width="12.1640625" style="152" customWidth="1"/>
    <col min="28" max="28" width="9.1640625" style="152"/>
    <col min="29" max="29" width="9.33203125" style="152" bestFit="1" customWidth="1"/>
    <col min="30" max="16384" width="9.1640625" style="152"/>
  </cols>
  <sheetData>
    <row r="1" spans="1:19" ht="14" thickBot="1" x14ac:dyDescent="0.2">
      <c r="A1" s="1" t="s">
        <v>0</v>
      </c>
      <c r="B1" s="2" t="s">
        <v>1</v>
      </c>
      <c r="C1" s="205" t="s">
        <v>190</v>
      </c>
      <c r="D1" s="206"/>
      <c r="E1" s="207"/>
      <c r="F1" s="4">
        <v>12</v>
      </c>
      <c r="G1" s="205" t="s">
        <v>200</v>
      </c>
      <c r="H1" s="206"/>
      <c r="I1" s="207"/>
      <c r="J1" s="4">
        <v>17</v>
      </c>
      <c r="K1" s="205" t="s">
        <v>293</v>
      </c>
      <c r="L1" s="206"/>
      <c r="M1" s="207"/>
      <c r="N1" s="4">
        <v>7</v>
      </c>
      <c r="O1" s="205" t="s">
        <v>41</v>
      </c>
      <c r="P1" s="206"/>
      <c r="Q1" s="207"/>
      <c r="R1" s="4">
        <v>14</v>
      </c>
      <c r="S1" s="6"/>
    </row>
    <row r="2" spans="1:19" ht="14" thickBot="1" x14ac:dyDescent="0.2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15">
      <c r="A3" s="83" t="s">
        <v>149</v>
      </c>
      <c r="B3" s="86" t="s">
        <v>286</v>
      </c>
      <c r="C3" s="12">
        <v>4</v>
      </c>
      <c r="D3" s="151">
        <v>1</v>
      </c>
      <c r="E3" s="151">
        <v>1</v>
      </c>
      <c r="F3" s="14">
        <v>0</v>
      </c>
      <c r="G3" s="12">
        <v>1</v>
      </c>
      <c r="H3" s="151">
        <v>1</v>
      </c>
      <c r="I3" s="151">
        <v>0</v>
      </c>
      <c r="J3" s="14">
        <v>0</v>
      </c>
      <c r="K3" s="130">
        <v>4</v>
      </c>
      <c r="L3" s="131">
        <v>2</v>
      </c>
      <c r="M3" s="131">
        <v>0</v>
      </c>
      <c r="N3" s="132">
        <v>0</v>
      </c>
      <c r="O3" s="130">
        <v>3</v>
      </c>
      <c r="P3" s="131">
        <v>0</v>
      </c>
      <c r="Q3" s="131">
        <v>1</v>
      </c>
      <c r="R3" s="132">
        <v>0</v>
      </c>
      <c r="S3" s="17"/>
    </row>
    <row r="4" spans="1:19" x14ac:dyDescent="0.15">
      <c r="A4" s="83" t="s">
        <v>72</v>
      </c>
      <c r="B4" s="86" t="s">
        <v>369</v>
      </c>
      <c r="C4" s="12">
        <v>2</v>
      </c>
      <c r="D4" s="151">
        <v>0</v>
      </c>
      <c r="E4" s="151">
        <v>1</v>
      </c>
      <c r="F4" s="14">
        <v>0</v>
      </c>
      <c r="G4" s="12">
        <v>4</v>
      </c>
      <c r="H4" s="151">
        <v>1</v>
      </c>
      <c r="I4" s="151">
        <v>3</v>
      </c>
      <c r="J4" s="14">
        <v>0</v>
      </c>
      <c r="K4" s="130">
        <v>4</v>
      </c>
      <c r="L4" s="131">
        <v>1</v>
      </c>
      <c r="M4" s="131">
        <v>3</v>
      </c>
      <c r="N4" s="132">
        <v>0</v>
      </c>
      <c r="O4" s="130">
        <v>4</v>
      </c>
      <c r="P4" s="131">
        <v>1</v>
      </c>
      <c r="Q4" s="131">
        <v>2</v>
      </c>
      <c r="R4" s="132">
        <v>1</v>
      </c>
      <c r="S4" s="17"/>
    </row>
    <row r="5" spans="1:19" x14ac:dyDescent="0.15">
      <c r="A5" s="83" t="s">
        <v>81</v>
      </c>
      <c r="B5" s="86" t="s">
        <v>372</v>
      </c>
      <c r="C5" s="12">
        <v>2</v>
      </c>
      <c r="D5" s="151">
        <v>0</v>
      </c>
      <c r="E5" s="151">
        <v>2</v>
      </c>
      <c r="F5" s="14">
        <v>0</v>
      </c>
      <c r="G5" s="12"/>
      <c r="H5" s="151"/>
      <c r="I5" s="151"/>
      <c r="J5" s="14"/>
      <c r="K5" s="130">
        <v>4</v>
      </c>
      <c r="L5" s="131">
        <v>0</v>
      </c>
      <c r="M5" s="131">
        <v>3</v>
      </c>
      <c r="N5" s="132">
        <v>0</v>
      </c>
      <c r="O5" s="130"/>
      <c r="P5" s="131"/>
      <c r="Q5" s="131"/>
      <c r="R5" s="132"/>
      <c r="S5" s="17"/>
    </row>
    <row r="6" spans="1:19" x14ac:dyDescent="0.15">
      <c r="A6" s="83" t="s">
        <v>120</v>
      </c>
      <c r="B6" s="86" t="s">
        <v>371</v>
      </c>
      <c r="C6" s="12">
        <v>3</v>
      </c>
      <c r="D6" s="151">
        <v>1</v>
      </c>
      <c r="E6" s="151">
        <v>2</v>
      </c>
      <c r="F6" s="14">
        <v>0</v>
      </c>
      <c r="G6" s="12">
        <v>3</v>
      </c>
      <c r="H6" s="151">
        <v>0</v>
      </c>
      <c r="I6" s="151">
        <v>2</v>
      </c>
      <c r="J6" s="14">
        <v>1</v>
      </c>
      <c r="K6" s="130">
        <v>4</v>
      </c>
      <c r="L6" s="131">
        <v>0</v>
      </c>
      <c r="M6" s="131">
        <v>2</v>
      </c>
      <c r="N6" s="132">
        <v>0</v>
      </c>
      <c r="O6" s="130">
        <v>3</v>
      </c>
      <c r="P6" s="131">
        <v>0</v>
      </c>
      <c r="Q6" s="131">
        <v>3</v>
      </c>
      <c r="R6" s="132">
        <v>0</v>
      </c>
      <c r="S6" s="17"/>
    </row>
    <row r="7" spans="1:19" x14ac:dyDescent="0.15">
      <c r="A7" s="83" t="s">
        <v>102</v>
      </c>
      <c r="B7" s="86" t="s">
        <v>370</v>
      </c>
      <c r="C7" s="12">
        <v>3</v>
      </c>
      <c r="D7" s="151">
        <v>0</v>
      </c>
      <c r="E7" s="151">
        <v>2</v>
      </c>
      <c r="F7" s="14">
        <v>0</v>
      </c>
      <c r="G7" s="12">
        <v>3</v>
      </c>
      <c r="H7" s="151">
        <v>2</v>
      </c>
      <c r="I7" s="151">
        <v>0</v>
      </c>
      <c r="J7" s="14">
        <v>0</v>
      </c>
      <c r="K7" s="130"/>
      <c r="L7" s="131"/>
      <c r="M7" s="131"/>
      <c r="N7" s="132"/>
      <c r="O7" s="130"/>
      <c r="P7" s="131"/>
      <c r="Q7" s="131"/>
      <c r="R7" s="132"/>
      <c r="S7" s="17"/>
    </row>
    <row r="8" spans="1:19" x14ac:dyDescent="0.15">
      <c r="A8" s="83" t="s">
        <v>104</v>
      </c>
      <c r="B8" s="86" t="s">
        <v>266</v>
      </c>
      <c r="C8" s="12">
        <v>3</v>
      </c>
      <c r="D8" s="151">
        <v>0</v>
      </c>
      <c r="E8" s="151">
        <v>3</v>
      </c>
      <c r="F8" s="14">
        <v>0</v>
      </c>
      <c r="G8" s="12">
        <v>4</v>
      </c>
      <c r="H8" s="151">
        <v>1</v>
      </c>
      <c r="I8" s="151">
        <v>3</v>
      </c>
      <c r="J8" s="14">
        <v>1</v>
      </c>
      <c r="K8" s="12">
        <v>4</v>
      </c>
      <c r="L8" s="151">
        <v>1</v>
      </c>
      <c r="M8" s="151">
        <v>3</v>
      </c>
      <c r="N8" s="14">
        <v>4</v>
      </c>
      <c r="O8" s="12">
        <v>4</v>
      </c>
      <c r="P8" s="151">
        <v>0</v>
      </c>
      <c r="Q8" s="151">
        <v>4</v>
      </c>
      <c r="R8" s="14">
        <v>6</v>
      </c>
      <c r="S8" s="17"/>
    </row>
    <row r="9" spans="1:19" x14ac:dyDescent="0.15">
      <c r="A9" s="83" t="s">
        <v>199</v>
      </c>
      <c r="B9" s="86" t="s">
        <v>368</v>
      </c>
      <c r="C9" s="12">
        <v>3</v>
      </c>
      <c r="D9" s="151">
        <v>0</v>
      </c>
      <c r="E9" s="151">
        <v>1</v>
      </c>
      <c r="F9" s="14">
        <v>0</v>
      </c>
      <c r="G9" s="12">
        <v>2</v>
      </c>
      <c r="H9" s="151">
        <v>0</v>
      </c>
      <c r="I9" s="151">
        <v>2</v>
      </c>
      <c r="J9" s="14">
        <v>0</v>
      </c>
      <c r="K9" s="130">
        <v>0</v>
      </c>
      <c r="L9" s="131">
        <v>0</v>
      </c>
      <c r="M9" s="131">
        <v>0</v>
      </c>
      <c r="N9" s="132">
        <v>0</v>
      </c>
      <c r="O9" s="130">
        <v>3</v>
      </c>
      <c r="P9" s="131">
        <v>1</v>
      </c>
      <c r="Q9" s="131">
        <v>2</v>
      </c>
      <c r="R9" s="132">
        <v>0</v>
      </c>
      <c r="S9" s="17" t="s">
        <v>8</v>
      </c>
    </row>
    <row r="10" spans="1:19" x14ac:dyDescent="0.15">
      <c r="A10" s="83" t="s">
        <v>307</v>
      </c>
      <c r="B10" s="86" t="s">
        <v>373</v>
      </c>
      <c r="C10" s="12"/>
      <c r="D10" s="151"/>
      <c r="E10" s="151"/>
      <c r="F10" s="14"/>
      <c r="G10" s="12">
        <v>1</v>
      </c>
      <c r="H10" s="151">
        <v>0</v>
      </c>
      <c r="I10" s="151">
        <v>1</v>
      </c>
      <c r="J10" s="14">
        <v>0</v>
      </c>
      <c r="K10" s="12">
        <v>3</v>
      </c>
      <c r="L10" s="151">
        <v>1</v>
      </c>
      <c r="M10" s="151">
        <v>2</v>
      </c>
      <c r="N10" s="14">
        <v>0</v>
      </c>
      <c r="O10" s="12"/>
      <c r="P10" s="151"/>
      <c r="Q10" s="131"/>
      <c r="R10" s="132"/>
      <c r="S10" s="17"/>
    </row>
    <row r="11" spans="1:19" x14ac:dyDescent="0.15">
      <c r="A11" s="83" t="s">
        <v>108</v>
      </c>
      <c r="B11" s="86" t="s">
        <v>329</v>
      </c>
      <c r="C11" s="12"/>
      <c r="D11" s="151"/>
      <c r="E11" s="151"/>
      <c r="F11" s="14"/>
      <c r="G11" s="12">
        <v>3</v>
      </c>
      <c r="H11" s="151">
        <v>0</v>
      </c>
      <c r="I11" s="151">
        <v>3</v>
      </c>
      <c r="J11" s="14">
        <v>0</v>
      </c>
      <c r="K11" s="12"/>
      <c r="L11" s="151"/>
      <c r="M11" s="151"/>
      <c r="N11" s="14"/>
      <c r="O11" s="12"/>
      <c r="P11" s="151"/>
      <c r="Q11" s="151"/>
      <c r="R11" s="14"/>
      <c r="S11" s="17"/>
    </row>
    <row r="12" spans="1:19" x14ac:dyDescent="0.15">
      <c r="A12" s="83" t="s">
        <v>112</v>
      </c>
      <c r="B12" s="86" t="s">
        <v>335</v>
      </c>
      <c r="C12" s="12"/>
      <c r="D12" s="151"/>
      <c r="E12" s="151"/>
      <c r="F12" s="14"/>
      <c r="G12" s="12"/>
      <c r="H12" s="151"/>
      <c r="I12" s="151"/>
      <c r="J12" s="14"/>
      <c r="K12" s="12"/>
      <c r="L12" s="151"/>
      <c r="M12" s="151"/>
      <c r="N12" s="14"/>
      <c r="O12" s="12">
        <v>3</v>
      </c>
      <c r="P12" s="151">
        <v>0</v>
      </c>
      <c r="Q12" s="151">
        <v>3</v>
      </c>
      <c r="R12" s="14">
        <v>1</v>
      </c>
      <c r="S12" s="17"/>
    </row>
    <row r="13" spans="1:19" x14ac:dyDescent="0.15">
      <c r="A13" s="83"/>
      <c r="B13" s="86"/>
      <c r="C13" s="12"/>
      <c r="D13" s="151"/>
      <c r="E13" s="151"/>
      <c r="F13" s="14"/>
      <c r="G13" s="12"/>
      <c r="H13" s="151"/>
      <c r="I13" s="151"/>
      <c r="J13" s="14"/>
      <c r="K13" s="12"/>
      <c r="L13" s="151"/>
      <c r="M13" s="151"/>
      <c r="N13" s="14"/>
      <c r="O13" s="12"/>
      <c r="P13" s="151"/>
      <c r="Q13" s="151"/>
      <c r="R13" s="14"/>
      <c r="S13" s="17"/>
    </row>
    <row r="14" spans="1:19" x14ac:dyDescent="0.15">
      <c r="A14" s="83"/>
      <c r="B14" s="86"/>
      <c r="C14" s="12"/>
      <c r="D14" s="151"/>
      <c r="E14" s="151"/>
      <c r="F14" s="14"/>
      <c r="G14" s="12"/>
      <c r="H14" s="151"/>
      <c r="I14" s="151"/>
      <c r="J14" s="14"/>
      <c r="K14" s="12"/>
      <c r="L14" s="151"/>
      <c r="M14" s="151"/>
      <c r="N14" s="14"/>
      <c r="O14" s="12"/>
      <c r="P14" s="151"/>
      <c r="Q14" s="151"/>
      <c r="R14" s="14"/>
      <c r="S14" s="17"/>
    </row>
    <row r="15" spans="1:19" x14ac:dyDescent="0.15">
      <c r="A15" s="83"/>
      <c r="B15" s="86"/>
      <c r="C15" s="12"/>
      <c r="D15" s="151"/>
      <c r="E15" s="151"/>
      <c r="F15" s="14"/>
      <c r="G15" s="12"/>
      <c r="H15" s="151"/>
      <c r="I15" s="151"/>
      <c r="J15" s="14"/>
      <c r="K15" s="12"/>
      <c r="L15" s="151"/>
      <c r="M15" s="151"/>
      <c r="N15" s="14"/>
      <c r="O15" s="12"/>
      <c r="P15" s="151"/>
      <c r="Q15" s="151"/>
      <c r="R15" s="14"/>
      <c r="S15" s="17"/>
    </row>
    <row r="16" spans="1:19" x14ac:dyDescent="0.15">
      <c r="A16" s="83"/>
      <c r="B16" s="86"/>
      <c r="C16" s="12"/>
      <c r="D16" s="151"/>
      <c r="E16" s="151"/>
      <c r="F16" s="14"/>
      <c r="G16" s="12"/>
      <c r="H16" s="151"/>
      <c r="I16" s="151"/>
      <c r="J16" s="14"/>
      <c r="K16" s="12"/>
      <c r="L16" s="151"/>
      <c r="M16" s="151"/>
      <c r="N16" s="14"/>
      <c r="O16" s="12"/>
      <c r="P16" s="151"/>
      <c r="Q16" s="151"/>
      <c r="R16" s="14"/>
      <c r="S16" s="17" t="s">
        <v>8</v>
      </c>
    </row>
    <row r="17" spans="1:24" x14ac:dyDescent="0.15">
      <c r="A17" s="83"/>
      <c r="B17" s="86"/>
      <c r="C17" s="12"/>
      <c r="D17" s="151"/>
      <c r="E17" s="151"/>
      <c r="F17" s="14"/>
      <c r="G17" s="12"/>
      <c r="H17" s="151"/>
      <c r="I17" s="151"/>
      <c r="J17" s="14"/>
      <c r="K17" s="12"/>
      <c r="L17" s="151"/>
      <c r="M17" s="151"/>
      <c r="N17" s="14"/>
      <c r="O17" s="12"/>
      <c r="P17" s="151"/>
      <c r="Q17" s="151"/>
      <c r="R17" s="14"/>
      <c r="S17" s="17"/>
    </row>
    <row r="18" spans="1:24" x14ac:dyDescent="0.15">
      <c r="A18" s="83"/>
      <c r="B18" s="86"/>
      <c r="C18" s="12"/>
      <c r="D18" s="151"/>
      <c r="E18" s="151"/>
      <c r="F18" s="14"/>
      <c r="G18" s="12"/>
      <c r="H18" s="151"/>
      <c r="I18" s="151"/>
      <c r="J18" s="14"/>
      <c r="K18" s="12"/>
      <c r="L18" s="151"/>
      <c r="M18" s="151"/>
      <c r="N18" s="14"/>
      <c r="O18" s="12"/>
      <c r="P18" s="151"/>
      <c r="Q18" s="151"/>
      <c r="R18" s="14"/>
      <c r="S18" s="17"/>
    </row>
    <row r="19" spans="1:24" x14ac:dyDescent="0.15">
      <c r="A19" s="83"/>
      <c r="B19" s="86"/>
      <c r="C19" s="12"/>
      <c r="D19" s="151"/>
      <c r="E19" s="151"/>
      <c r="F19" s="14"/>
      <c r="G19" s="12"/>
      <c r="H19" s="151"/>
      <c r="I19" s="151"/>
      <c r="J19" s="14"/>
      <c r="K19" s="12"/>
      <c r="L19" s="151"/>
      <c r="M19" s="151"/>
      <c r="N19" s="14"/>
      <c r="O19" s="12"/>
      <c r="P19" s="151"/>
      <c r="Q19" s="151"/>
      <c r="R19" s="14"/>
      <c r="S19" s="17"/>
    </row>
    <row r="20" spans="1:24" x14ac:dyDescent="0.15">
      <c r="A20" s="83"/>
      <c r="B20" s="86"/>
      <c r="C20" s="12"/>
      <c r="D20" s="151"/>
      <c r="E20" s="151"/>
      <c r="F20" s="14"/>
      <c r="G20" s="12"/>
      <c r="H20" s="151"/>
      <c r="I20" s="151"/>
      <c r="J20" s="14"/>
      <c r="K20" s="12"/>
      <c r="L20" s="151"/>
      <c r="M20" s="151"/>
      <c r="N20" s="14"/>
      <c r="O20" s="12"/>
      <c r="P20" s="151"/>
      <c r="Q20" s="151"/>
      <c r="R20" s="14"/>
      <c r="S20" s="17"/>
    </row>
    <row r="21" spans="1:24" ht="14" thickBot="1" x14ac:dyDescent="0.2">
      <c r="A21" s="83"/>
      <c r="B21" s="118"/>
      <c r="C21" s="119"/>
      <c r="D21" s="120"/>
      <c r="E21" s="120"/>
      <c r="F21" s="121"/>
      <c r="G21" s="119"/>
      <c r="H21" s="120"/>
      <c r="I21" s="120"/>
      <c r="J21" s="121"/>
      <c r="K21" s="119"/>
      <c r="L21" s="120"/>
      <c r="M21" s="120"/>
      <c r="N21" s="121"/>
      <c r="O21" s="119"/>
      <c r="P21" s="120"/>
      <c r="Q21" s="120"/>
      <c r="R21" s="121"/>
      <c r="S21" s="17"/>
    </row>
    <row r="22" spans="1:24" x14ac:dyDescent="0.15">
      <c r="A22" s="18" t="s">
        <v>9</v>
      </c>
      <c r="B22" s="173" t="s">
        <v>308</v>
      </c>
      <c r="C22" s="20">
        <v>20</v>
      </c>
      <c r="D22" s="21">
        <v>2</v>
      </c>
      <c r="E22" s="21">
        <v>12</v>
      </c>
      <c r="F22" s="22">
        <v>0</v>
      </c>
      <c r="G22" s="20">
        <v>21</v>
      </c>
      <c r="H22" s="21">
        <v>5</v>
      </c>
      <c r="I22" s="21">
        <v>14</v>
      </c>
      <c r="J22" s="22">
        <v>2</v>
      </c>
      <c r="K22" s="20">
        <v>23</v>
      </c>
      <c r="L22" s="21">
        <v>5</v>
      </c>
      <c r="M22" s="21">
        <v>13</v>
      </c>
      <c r="N22" s="22">
        <v>4</v>
      </c>
      <c r="O22" s="20">
        <v>20</v>
      </c>
      <c r="P22" s="21">
        <v>2</v>
      </c>
      <c r="Q22" s="21">
        <v>15</v>
      </c>
      <c r="R22" s="22">
        <v>8</v>
      </c>
      <c r="S22" s="24"/>
    </row>
    <row r="23" spans="1:24" x14ac:dyDescent="0.15">
      <c r="A23" s="18"/>
      <c r="B23" s="174" t="s">
        <v>374</v>
      </c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15">
      <c r="A24" s="18"/>
      <c r="B24" s="174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ht="14" thickBot="1" x14ac:dyDescent="0.2">
      <c r="A25" s="18"/>
      <c r="B25" s="167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4" thickBot="1" x14ac:dyDescent="0.2">
      <c r="A26" s="18"/>
      <c r="B26" s="28" t="s">
        <v>10</v>
      </c>
      <c r="C26" s="29">
        <v>20</v>
      </c>
      <c r="D26" s="29">
        <v>2</v>
      </c>
      <c r="E26" s="29">
        <v>12</v>
      </c>
      <c r="F26" s="29">
        <v>0</v>
      </c>
      <c r="G26" s="29">
        <v>21</v>
      </c>
      <c r="H26" s="29">
        <v>5</v>
      </c>
      <c r="I26" s="29">
        <v>14</v>
      </c>
      <c r="J26" s="29">
        <v>2</v>
      </c>
      <c r="K26" s="29">
        <v>23</v>
      </c>
      <c r="L26" s="29">
        <v>5</v>
      </c>
      <c r="M26" s="29">
        <v>13</v>
      </c>
      <c r="N26" s="29">
        <v>4</v>
      </c>
      <c r="O26" s="29">
        <v>20</v>
      </c>
      <c r="P26" s="29">
        <v>2</v>
      </c>
      <c r="Q26" s="29">
        <v>15</v>
      </c>
      <c r="R26" s="29">
        <v>8</v>
      </c>
      <c r="S26" s="24"/>
    </row>
    <row r="27" spans="1:24" ht="14" thickBot="1" x14ac:dyDescent="0.2">
      <c r="A27" s="18"/>
      <c r="B27" s="28" t="s">
        <v>11</v>
      </c>
      <c r="C27" s="30">
        <v>20</v>
      </c>
      <c r="D27" s="30">
        <v>2</v>
      </c>
      <c r="E27" s="30">
        <v>12</v>
      </c>
      <c r="F27" s="30">
        <v>0</v>
      </c>
      <c r="G27" s="30">
        <v>41</v>
      </c>
      <c r="H27" s="30">
        <v>7</v>
      </c>
      <c r="I27" s="30">
        <v>26</v>
      </c>
      <c r="J27" s="30">
        <v>2</v>
      </c>
      <c r="K27" s="30">
        <v>64</v>
      </c>
      <c r="L27" s="30">
        <v>12</v>
      </c>
      <c r="M27" s="30">
        <v>39</v>
      </c>
      <c r="N27" s="30">
        <v>6</v>
      </c>
      <c r="O27" s="31">
        <v>84</v>
      </c>
      <c r="P27" s="30">
        <v>14</v>
      </c>
      <c r="Q27" s="30">
        <v>54</v>
      </c>
      <c r="R27" s="32">
        <v>14</v>
      </c>
      <c r="S27" s="24"/>
    </row>
    <row r="28" spans="1:24" ht="14" thickBot="1" x14ac:dyDescent="0.2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  <c r="U28" s="99"/>
    </row>
    <row r="29" spans="1:24" ht="13.5" customHeight="1" thickBot="1" x14ac:dyDescent="0.25">
      <c r="A29" s="1" t="s">
        <v>0</v>
      </c>
      <c r="B29" s="2" t="s">
        <v>1</v>
      </c>
      <c r="C29" s="212" t="s">
        <v>293</v>
      </c>
      <c r="D29" s="206"/>
      <c r="E29" s="207"/>
      <c r="F29" s="4">
        <v>7</v>
      </c>
      <c r="G29" s="212" t="s">
        <v>212</v>
      </c>
      <c r="H29" s="206"/>
      <c r="I29" s="207"/>
      <c r="J29" s="4">
        <v>4</v>
      </c>
      <c r="K29" s="212"/>
      <c r="L29" s="206"/>
      <c r="M29" s="207"/>
      <c r="N29" s="4"/>
      <c r="O29" s="212"/>
      <c r="P29" s="206"/>
      <c r="Q29" s="207"/>
      <c r="R29" s="5"/>
      <c r="S29" s="38"/>
      <c r="U29" s="41"/>
      <c r="V29" s="40"/>
      <c r="W29" s="39"/>
      <c r="X29" s="39"/>
    </row>
    <row r="30" spans="1:24" ht="14" thickBot="1" x14ac:dyDescent="0.2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186" t="s">
        <v>4</v>
      </c>
      <c r="P30" s="8" t="s">
        <v>5</v>
      </c>
      <c r="Q30" s="8" t="s">
        <v>6</v>
      </c>
      <c r="R30" s="185" t="s">
        <v>7</v>
      </c>
      <c r="S30" s="10"/>
      <c r="U30" s="43"/>
      <c r="V30" s="39"/>
      <c r="W30" s="39"/>
      <c r="X30" s="39"/>
    </row>
    <row r="31" spans="1:24" ht="13" customHeight="1" x14ac:dyDescent="0.15">
      <c r="A31" s="83" t="s">
        <v>149</v>
      </c>
      <c r="B31" s="86" t="s">
        <v>286</v>
      </c>
      <c r="C31" s="12">
        <v>2</v>
      </c>
      <c r="D31" s="151">
        <v>0</v>
      </c>
      <c r="E31" s="151">
        <v>1</v>
      </c>
      <c r="F31" s="14">
        <v>0</v>
      </c>
      <c r="G31" s="12">
        <v>3</v>
      </c>
      <c r="H31" s="151">
        <v>1</v>
      </c>
      <c r="I31" s="151">
        <v>1</v>
      </c>
      <c r="J31" s="14">
        <v>0</v>
      </c>
      <c r="K31" s="12"/>
      <c r="L31" s="151"/>
      <c r="M31" s="151"/>
      <c r="N31" s="14"/>
      <c r="O31" s="15"/>
      <c r="P31" s="151"/>
      <c r="Q31" s="151"/>
      <c r="R31" s="16"/>
      <c r="S31" s="17"/>
      <c r="V31" s="42"/>
      <c r="W31" s="41"/>
      <c r="X31" s="39"/>
    </row>
    <row r="32" spans="1:24" ht="13" customHeight="1" x14ac:dyDescent="0.15">
      <c r="A32" s="83" t="s">
        <v>72</v>
      </c>
      <c r="B32" s="86" t="s">
        <v>369</v>
      </c>
      <c r="C32" s="12">
        <v>4</v>
      </c>
      <c r="D32" s="151">
        <v>1</v>
      </c>
      <c r="E32" s="151">
        <v>3</v>
      </c>
      <c r="F32" s="14">
        <v>2</v>
      </c>
      <c r="G32" s="12">
        <v>4</v>
      </c>
      <c r="H32" s="151">
        <v>0</v>
      </c>
      <c r="I32" s="151">
        <v>2</v>
      </c>
      <c r="J32" s="14">
        <v>1</v>
      </c>
      <c r="K32" s="12"/>
      <c r="L32" s="151"/>
      <c r="M32" s="151"/>
      <c r="N32" s="14"/>
      <c r="O32" s="15"/>
      <c r="P32" s="151"/>
      <c r="Q32" s="151"/>
      <c r="R32" s="16"/>
      <c r="S32" s="17"/>
      <c r="U32" s="39"/>
      <c r="V32" s="39"/>
      <c r="W32" s="39"/>
      <c r="X32" s="39"/>
    </row>
    <row r="33" spans="1:24" ht="13" customHeight="1" x14ac:dyDescent="0.15">
      <c r="A33" s="83" t="s">
        <v>81</v>
      </c>
      <c r="B33" s="86" t="s">
        <v>372</v>
      </c>
      <c r="C33" s="12">
        <v>1</v>
      </c>
      <c r="D33" s="151">
        <v>0</v>
      </c>
      <c r="E33" s="151">
        <v>1</v>
      </c>
      <c r="F33" s="14">
        <v>0</v>
      </c>
      <c r="G33" s="12">
        <v>0</v>
      </c>
      <c r="H33" s="151">
        <v>0</v>
      </c>
      <c r="I33" s="151">
        <v>0</v>
      </c>
      <c r="J33" s="14">
        <v>0</v>
      </c>
      <c r="K33" s="12"/>
      <c r="L33" s="151"/>
      <c r="M33" s="151"/>
      <c r="N33" s="14"/>
      <c r="O33" s="15"/>
      <c r="P33" s="151"/>
      <c r="Q33" s="151"/>
      <c r="R33" s="16"/>
      <c r="S33" s="17"/>
      <c r="U33" s="43"/>
      <c r="V33" s="39"/>
      <c r="W33" s="39"/>
      <c r="X33" s="39"/>
    </row>
    <row r="34" spans="1:24" ht="13" customHeight="1" x14ac:dyDescent="0.2">
      <c r="A34" s="83" t="s">
        <v>120</v>
      </c>
      <c r="B34" s="86" t="s">
        <v>371</v>
      </c>
      <c r="C34" s="12">
        <v>3</v>
      </c>
      <c r="D34" s="151">
        <v>0</v>
      </c>
      <c r="E34" s="151">
        <v>2</v>
      </c>
      <c r="F34" s="14">
        <v>0</v>
      </c>
      <c r="G34" s="12">
        <v>3</v>
      </c>
      <c r="H34" s="151">
        <v>1</v>
      </c>
      <c r="I34" s="151">
        <v>0</v>
      </c>
      <c r="J34" s="14">
        <v>0</v>
      </c>
      <c r="K34" s="12"/>
      <c r="L34" s="151"/>
      <c r="M34" s="151"/>
      <c r="N34" s="14"/>
      <c r="O34" s="15"/>
      <c r="P34" s="151"/>
      <c r="Q34" s="151"/>
      <c r="R34" s="16"/>
      <c r="S34" s="17"/>
      <c r="U34" s="43"/>
      <c r="V34" s="39"/>
      <c r="W34" s="44"/>
      <c r="X34" s="39"/>
    </row>
    <row r="35" spans="1:24" ht="13" customHeight="1" x14ac:dyDescent="0.2">
      <c r="A35" s="83" t="s">
        <v>102</v>
      </c>
      <c r="B35" s="86" t="s">
        <v>370</v>
      </c>
      <c r="C35" s="12">
        <v>1</v>
      </c>
      <c r="D35" s="151">
        <v>0</v>
      </c>
      <c r="E35" s="151">
        <v>1</v>
      </c>
      <c r="F35" s="14">
        <v>0</v>
      </c>
      <c r="G35" s="12">
        <v>1</v>
      </c>
      <c r="H35" s="151">
        <v>0</v>
      </c>
      <c r="I35" s="151">
        <v>0</v>
      </c>
      <c r="J35" s="14">
        <v>0</v>
      </c>
      <c r="K35" s="12"/>
      <c r="L35" s="151"/>
      <c r="M35" s="151"/>
      <c r="N35" s="14"/>
      <c r="O35" s="15"/>
      <c r="P35" s="151"/>
      <c r="Q35" s="151"/>
      <c r="R35" s="16"/>
      <c r="S35" s="17"/>
      <c r="U35" s="43"/>
      <c r="V35" s="39"/>
      <c r="W35" s="44"/>
      <c r="X35" s="39"/>
    </row>
    <row r="36" spans="1:24" ht="13" customHeight="1" x14ac:dyDescent="0.2">
      <c r="A36" s="83" t="s">
        <v>104</v>
      </c>
      <c r="B36" s="86" t="s">
        <v>266</v>
      </c>
      <c r="C36" s="12">
        <v>3</v>
      </c>
      <c r="D36" s="151">
        <v>0</v>
      </c>
      <c r="E36" s="151">
        <v>3</v>
      </c>
      <c r="F36" s="14">
        <v>4</v>
      </c>
      <c r="G36" s="12"/>
      <c r="H36" s="151"/>
      <c r="I36" s="151"/>
      <c r="J36" s="14"/>
      <c r="K36" s="12"/>
      <c r="L36" s="151"/>
      <c r="M36" s="151"/>
      <c r="N36" s="14"/>
      <c r="O36" s="15"/>
      <c r="P36" s="151"/>
      <c r="Q36" s="151"/>
      <c r="R36" s="16"/>
      <c r="S36" s="17" t="s">
        <v>8</v>
      </c>
      <c r="U36" s="43"/>
      <c r="V36" s="39"/>
      <c r="W36" s="44"/>
      <c r="X36" s="39"/>
    </row>
    <row r="37" spans="1:24" ht="13" customHeight="1" x14ac:dyDescent="0.2">
      <c r="A37" s="83" t="s">
        <v>199</v>
      </c>
      <c r="B37" s="86" t="s">
        <v>368</v>
      </c>
      <c r="C37" s="12">
        <v>3</v>
      </c>
      <c r="D37" s="151">
        <v>1</v>
      </c>
      <c r="E37" s="151">
        <v>1</v>
      </c>
      <c r="F37" s="14">
        <v>0</v>
      </c>
      <c r="G37" s="12">
        <v>4</v>
      </c>
      <c r="H37" s="151">
        <v>0</v>
      </c>
      <c r="I37" s="151">
        <v>3</v>
      </c>
      <c r="J37" s="14">
        <v>1</v>
      </c>
      <c r="K37" s="12"/>
      <c r="L37" s="151"/>
      <c r="M37" s="151"/>
      <c r="N37" s="14"/>
      <c r="O37" s="15"/>
      <c r="P37" s="151"/>
      <c r="Q37" s="151"/>
      <c r="R37" s="16"/>
      <c r="S37" s="17"/>
      <c r="U37" s="43"/>
      <c r="V37" s="39"/>
      <c r="W37" s="44"/>
      <c r="X37" s="39"/>
    </row>
    <row r="38" spans="1:24" ht="13" customHeight="1" x14ac:dyDescent="0.2">
      <c r="A38" s="83" t="s">
        <v>307</v>
      </c>
      <c r="B38" s="86" t="s">
        <v>373</v>
      </c>
      <c r="C38" s="12"/>
      <c r="D38" s="151"/>
      <c r="E38" s="151"/>
      <c r="F38" s="14"/>
      <c r="G38" s="12"/>
      <c r="H38" s="151"/>
      <c r="I38" s="151"/>
      <c r="J38" s="14"/>
      <c r="K38" s="12"/>
      <c r="L38" s="151"/>
      <c r="M38" s="151"/>
      <c r="N38" s="14"/>
      <c r="O38" s="15"/>
      <c r="P38" s="151"/>
      <c r="Q38" s="151"/>
      <c r="R38" s="16"/>
      <c r="S38" s="17"/>
      <c r="U38" s="43"/>
      <c r="V38" s="39"/>
      <c r="W38" s="44"/>
      <c r="X38" s="39"/>
    </row>
    <row r="39" spans="1:24" ht="13" customHeight="1" x14ac:dyDescent="0.2">
      <c r="A39" s="83" t="s">
        <v>108</v>
      </c>
      <c r="B39" s="86" t="s">
        <v>329</v>
      </c>
      <c r="C39" s="12"/>
      <c r="D39" s="151"/>
      <c r="E39" s="151"/>
      <c r="F39" s="14"/>
      <c r="G39" s="12">
        <v>2</v>
      </c>
      <c r="H39" s="151">
        <v>0</v>
      </c>
      <c r="I39" s="151">
        <v>2</v>
      </c>
      <c r="J39" s="14">
        <v>0</v>
      </c>
      <c r="K39" s="12"/>
      <c r="L39" s="151"/>
      <c r="M39" s="151"/>
      <c r="N39" s="14"/>
      <c r="O39" s="15"/>
      <c r="P39" s="151"/>
      <c r="Q39" s="151"/>
      <c r="R39" s="16"/>
      <c r="S39" s="17"/>
      <c r="U39" s="43"/>
      <c r="V39" s="39"/>
      <c r="W39" s="44"/>
      <c r="X39" s="39"/>
    </row>
    <row r="40" spans="1:24" ht="13" customHeight="1" x14ac:dyDescent="0.2">
      <c r="A40" s="83" t="s">
        <v>112</v>
      </c>
      <c r="B40" s="86" t="s">
        <v>335</v>
      </c>
      <c r="C40" s="12">
        <v>3</v>
      </c>
      <c r="D40" s="151">
        <v>0</v>
      </c>
      <c r="E40" s="151">
        <v>2</v>
      </c>
      <c r="F40" s="14">
        <v>1</v>
      </c>
      <c r="G40" s="12">
        <v>4</v>
      </c>
      <c r="H40" s="151">
        <v>1</v>
      </c>
      <c r="I40" s="151">
        <v>2</v>
      </c>
      <c r="J40" s="14">
        <v>1</v>
      </c>
      <c r="K40" s="12"/>
      <c r="L40" s="151"/>
      <c r="M40" s="151"/>
      <c r="N40" s="14"/>
      <c r="O40" s="15"/>
      <c r="P40" s="151"/>
      <c r="Q40" s="151"/>
      <c r="R40" s="16"/>
      <c r="S40" s="17"/>
      <c r="U40" s="43"/>
      <c r="V40" s="39"/>
      <c r="W40" s="44"/>
      <c r="X40" s="39"/>
    </row>
    <row r="41" spans="1:24" ht="13" customHeight="1" x14ac:dyDescent="0.2">
      <c r="A41" s="83">
        <v>0</v>
      </c>
      <c r="B41" s="86">
        <v>0</v>
      </c>
      <c r="C41" s="12"/>
      <c r="D41" s="151"/>
      <c r="E41" s="151"/>
      <c r="F41" s="14"/>
      <c r="G41" s="12"/>
      <c r="H41" s="151"/>
      <c r="I41" s="151"/>
      <c r="J41" s="14"/>
      <c r="K41" s="12"/>
      <c r="L41" s="151"/>
      <c r="M41" s="151"/>
      <c r="N41" s="14"/>
      <c r="O41" s="15"/>
      <c r="P41" s="151"/>
      <c r="Q41" s="151"/>
      <c r="R41" s="16"/>
      <c r="S41" s="17"/>
      <c r="U41" s="43"/>
      <c r="V41" s="39"/>
      <c r="W41" s="44"/>
      <c r="X41" s="39"/>
    </row>
    <row r="42" spans="1:24" ht="13" customHeight="1" x14ac:dyDescent="0.15">
      <c r="A42" s="83">
        <v>0</v>
      </c>
      <c r="B42" s="86">
        <v>0</v>
      </c>
      <c r="C42" s="12"/>
      <c r="D42" s="151"/>
      <c r="E42" s="151"/>
      <c r="F42" s="14"/>
      <c r="G42" s="12"/>
      <c r="H42" s="151"/>
      <c r="I42" s="151"/>
      <c r="J42" s="14"/>
      <c r="K42" s="12"/>
      <c r="L42" s="151"/>
      <c r="M42" s="151"/>
      <c r="N42" s="14"/>
      <c r="O42" s="15"/>
      <c r="P42" s="151"/>
      <c r="Q42" s="151"/>
      <c r="R42" s="16"/>
      <c r="S42" s="17"/>
      <c r="U42" s="43"/>
      <c r="V42" s="39"/>
      <c r="W42" s="39"/>
      <c r="X42" s="39"/>
    </row>
    <row r="43" spans="1:24" ht="13" customHeight="1" x14ac:dyDescent="0.15">
      <c r="A43" s="83">
        <v>0</v>
      </c>
      <c r="B43" s="86">
        <v>0</v>
      </c>
      <c r="C43" s="12"/>
      <c r="D43" s="151"/>
      <c r="E43" s="151"/>
      <c r="F43" s="14"/>
      <c r="G43" s="12"/>
      <c r="H43" s="151"/>
      <c r="I43" s="151"/>
      <c r="J43" s="14"/>
      <c r="K43" s="12"/>
      <c r="L43" s="151"/>
      <c r="M43" s="151"/>
      <c r="N43" s="14"/>
      <c r="O43" s="15"/>
      <c r="P43" s="151"/>
      <c r="Q43" s="151"/>
      <c r="R43" s="16"/>
      <c r="S43" s="17"/>
      <c r="U43" s="43"/>
      <c r="V43" s="39"/>
      <c r="W43" s="39"/>
      <c r="X43" s="39"/>
    </row>
    <row r="44" spans="1:24" ht="13" customHeight="1" x14ac:dyDescent="0.15">
      <c r="A44" s="83">
        <v>0</v>
      </c>
      <c r="B44" s="86">
        <v>0</v>
      </c>
      <c r="C44" s="12"/>
      <c r="D44" s="151"/>
      <c r="E44" s="151"/>
      <c r="F44" s="14"/>
      <c r="G44" s="12"/>
      <c r="H44" s="151"/>
      <c r="I44" s="151"/>
      <c r="J44" s="14"/>
      <c r="K44" s="12"/>
      <c r="L44" s="151"/>
      <c r="M44" s="151"/>
      <c r="N44" s="14"/>
      <c r="O44" s="15"/>
      <c r="P44" s="151"/>
      <c r="Q44" s="151"/>
      <c r="R44" s="16"/>
      <c r="S44" s="17" t="s">
        <v>8</v>
      </c>
      <c r="U44" s="43"/>
      <c r="V44" s="39"/>
      <c r="W44" s="39"/>
      <c r="X44" s="39"/>
    </row>
    <row r="45" spans="1:24" x14ac:dyDescent="0.15">
      <c r="A45" s="83">
        <v>0</v>
      </c>
      <c r="B45" s="87">
        <v>0</v>
      </c>
      <c r="C45" s="12"/>
      <c r="D45" s="151"/>
      <c r="E45" s="151"/>
      <c r="F45" s="14"/>
      <c r="G45" s="12"/>
      <c r="H45" s="151"/>
      <c r="I45" s="151"/>
      <c r="J45" s="14"/>
      <c r="K45" s="12"/>
      <c r="L45" s="151"/>
      <c r="M45" s="151"/>
      <c r="N45" s="14"/>
      <c r="O45" s="15"/>
      <c r="P45" s="151"/>
      <c r="Q45" s="151"/>
      <c r="R45" s="14"/>
      <c r="S45" s="17"/>
      <c r="U45" s="43"/>
      <c r="V45" s="39"/>
      <c r="W45" s="39"/>
      <c r="X45" s="39"/>
    </row>
    <row r="46" spans="1:24" x14ac:dyDescent="0.15">
      <c r="A46" s="83">
        <v>0</v>
      </c>
      <c r="B46" s="86">
        <v>0</v>
      </c>
      <c r="C46" s="12"/>
      <c r="D46" s="151"/>
      <c r="E46" s="151"/>
      <c r="F46" s="14"/>
      <c r="G46" s="12"/>
      <c r="H46" s="151"/>
      <c r="I46" s="151"/>
      <c r="J46" s="14"/>
      <c r="K46" s="12"/>
      <c r="L46" s="151"/>
      <c r="M46" s="151"/>
      <c r="N46" s="14"/>
      <c r="O46" s="15"/>
      <c r="P46" s="151"/>
      <c r="Q46" s="151"/>
      <c r="R46" s="14"/>
      <c r="S46" s="17"/>
      <c r="U46" s="43"/>
      <c r="V46" s="39"/>
      <c r="W46" s="39"/>
      <c r="X46" s="39"/>
    </row>
    <row r="47" spans="1:24" x14ac:dyDescent="0.15">
      <c r="A47" s="83">
        <v>0</v>
      </c>
      <c r="B47" s="86">
        <v>0</v>
      </c>
      <c r="C47" s="12"/>
      <c r="D47" s="151"/>
      <c r="E47" s="151"/>
      <c r="F47" s="14"/>
      <c r="G47" s="12"/>
      <c r="H47" s="151"/>
      <c r="I47" s="151"/>
      <c r="J47" s="14"/>
      <c r="K47" s="12"/>
      <c r="L47" s="151"/>
      <c r="M47" s="151"/>
      <c r="N47" s="14"/>
      <c r="O47" s="15"/>
      <c r="P47" s="151"/>
      <c r="Q47" s="151"/>
      <c r="R47" s="14"/>
      <c r="S47" s="17"/>
      <c r="U47" s="43"/>
      <c r="V47" s="39"/>
      <c r="W47" s="39"/>
      <c r="X47" s="39"/>
    </row>
    <row r="48" spans="1:24" x14ac:dyDescent="0.15">
      <c r="A48" s="83">
        <v>0</v>
      </c>
      <c r="B48" s="86">
        <v>0</v>
      </c>
      <c r="C48" s="12"/>
      <c r="D48" s="151"/>
      <c r="E48" s="151"/>
      <c r="F48" s="14"/>
      <c r="G48" s="12"/>
      <c r="H48" s="151"/>
      <c r="I48" s="151"/>
      <c r="J48" s="14"/>
      <c r="K48" s="12"/>
      <c r="L48" s="151"/>
      <c r="M48" s="151"/>
      <c r="N48" s="14"/>
      <c r="O48" s="15"/>
      <c r="P48" s="151"/>
      <c r="Q48" s="151"/>
      <c r="R48" s="14"/>
      <c r="S48" s="17"/>
      <c r="U48" s="43"/>
      <c r="V48" s="39"/>
      <c r="W48" s="39"/>
      <c r="X48" s="39"/>
    </row>
    <row r="49" spans="1:30" ht="14" thickBot="1" x14ac:dyDescent="0.2">
      <c r="A49" s="83"/>
      <c r="B49" s="118"/>
      <c r="C49" s="119"/>
      <c r="D49" s="120"/>
      <c r="E49" s="120"/>
      <c r="F49" s="121"/>
      <c r="G49" s="119"/>
      <c r="H49" s="120"/>
      <c r="I49" s="120"/>
      <c r="J49" s="121"/>
      <c r="K49" s="119"/>
      <c r="L49" s="120"/>
      <c r="M49" s="120"/>
      <c r="N49" s="121"/>
      <c r="O49" s="157"/>
      <c r="P49" s="120"/>
      <c r="Q49" s="120"/>
      <c r="R49" s="122"/>
      <c r="S49" s="17"/>
      <c r="U49" s="43"/>
      <c r="V49" s="39"/>
      <c r="W49" s="39"/>
      <c r="X49" s="39"/>
    </row>
    <row r="50" spans="1:30" x14ac:dyDescent="0.15">
      <c r="A50" s="18" t="s">
        <v>9</v>
      </c>
      <c r="B50" s="19" t="s">
        <v>308</v>
      </c>
      <c r="C50" s="20">
        <v>20</v>
      </c>
      <c r="D50" s="21">
        <v>2</v>
      </c>
      <c r="E50" s="21">
        <v>14</v>
      </c>
      <c r="F50" s="22">
        <v>7</v>
      </c>
      <c r="G50" s="20">
        <v>3</v>
      </c>
      <c r="H50" s="21"/>
      <c r="I50" s="21">
        <v>2</v>
      </c>
      <c r="J50" s="22"/>
      <c r="K50" s="20"/>
      <c r="L50" s="21"/>
      <c r="M50" s="21"/>
      <c r="N50" s="22"/>
      <c r="O50" s="20"/>
      <c r="P50" s="21"/>
      <c r="Q50" s="21"/>
      <c r="R50" s="23"/>
      <c r="S50" s="24"/>
      <c r="U50" s="39"/>
      <c r="V50" s="39"/>
      <c r="W50" s="39"/>
      <c r="X50" s="39"/>
    </row>
    <row r="51" spans="1:30" x14ac:dyDescent="0.15">
      <c r="A51" s="18"/>
      <c r="B51" s="167" t="s">
        <v>374</v>
      </c>
      <c r="C51" s="90"/>
      <c r="D51" s="56"/>
      <c r="E51" s="56"/>
      <c r="F51" s="91"/>
      <c r="G51" s="90">
        <v>18</v>
      </c>
      <c r="H51" s="56">
        <v>3</v>
      </c>
      <c r="I51" s="56">
        <v>8</v>
      </c>
      <c r="J51" s="91">
        <v>3</v>
      </c>
      <c r="K51" s="90"/>
      <c r="L51" s="56"/>
      <c r="M51" s="56"/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15">
      <c r="A52" s="18"/>
      <c r="B52" s="167"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ht="14" thickBot="1" x14ac:dyDescent="0.2">
      <c r="A53" s="18"/>
      <c r="B53" s="167"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4" thickBot="1" x14ac:dyDescent="0.2">
      <c r="A54" s="18"/>
      <c r="B54" s="28" t="s">
        <v>10</v>
      </c>
      <c r="C54" s="29">
        <v>20</v>
      </c>
      <c r="D54" s="29">
        <v>2</v>
      </c>
      <c r="E54" s="29">
        <v>14</v>
      </c>
      <c r="F54" s="29">
        <v>7</v>
      </c>
      <c r="G54" s="29">
        <v>21</v>
      </c>
      <c r="H54" s="29">
        <v>3</v>
      </c>
      <c r="I54" s="29">
        <v>10</v>
      </c>
      <c r="J54" s="29">
        <v>3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4"/>
      <c r="U54" s="39"/>
      <c r="V54" s="39"/>
      <c r="W54" s="39"/>
      <c r="X54" s="39"/>
    </row>
    <row r="55" spans="1:30" ht="14" thickBot="1" x14ac:dyDescent="0.2">
      <c r="A55" s="18"/>
      <c r="B55" s="28" t="s">
        <v>11</v>
      </c>
      <c r="C55" s="30">
        <v>104</v>
      </c>
      <c r="D55" s="30">
        <v>16</v>
      </c>
      <c r="E55" s="30">
        <v>68</v>
      </c>
      <c r="F55" s="30">
        <v>21</v>
      </c>
      <c r="G55" s="30">
        <v>125</v>
      </c>
      <c r="H55" s="30">
        <v>19</v>
      </c>
      <c r="I55" s="30">
        <v>78</v>
      </c>
      <c r="J55" s="30">
        <v>24</v>
      </c>
      <c r="K55" s="30">
        <v>125</v>
      </c>
      <c r="L55" s="30">
        <v>19</v>
      </c>
      <c r="M55" s="30">
        <v>78</v>
      </c>
      <c r="N55" s="30">
        <v>24</v>
      </c>
      <c r="O55" s="31">
        <v>125</v>
      </c>
      <c r="P55" s="30">
        <v>19</v>
      </c>
      <c r="Q55" s="30">
        <v>78</v>
      </c>
      <c r="R55" s="32">
        <v>24</v>
      </c>
      <c r="S55" s="45"/>
      <c r="U55" s="39"/>
      <c r="V55" s="39"/>
      <c r="W55" s="39"/>
      <c r="X55" s="39"/>
    </row>
    <row r="56" spans="1:30" ht="14" thickBot="1" x14ac:dyDescent="0.2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4" thickBot="1" x14ac:dyDescent="0.2">
      <c r="A57" s="1" t="s">
        <v>0</v>
      </c>
      <c r="B57" s="28" t="s">
        <v>1</v>
      </c>
      <c r="C57" s="205"/>
      <c r="D57" s="206"/>
      <c r="E57" s="207"/>
      <c r="F57" s="49"/>
      <c r="G57" s="205"/>
      <c r="H57" s="206"/>
      <c r="I57" s="207"/>
      <c r="J57" s="49"/>
      <c r="K57" s="205"/>
      <c r="L57" s="206"/>
      <c r="M57" s="211"/>
      <c r="N57" s="50"/>
      <c r="O57" s="51" t="s">
        <v>14</v>
      </c>
      <c r="P57" s="52"/>
      <c r="Q57" s="4"/>
      <c r="R57" s="53">
        <v>61</v>
      </c>
      <c r="S57" s="54" t="s">
        <v>15</v>
      </c>
    </row>
    <row r="58" spans="1:30" ht="14" thickBot="1" x14ac:dyDescent="0.2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386</v>
      </c>
      <c r="AB58" s="57" t="s">
        <v>34</v>
      </c>
      <c r="AC58" s="57" t="s">
        <v>22</v>
      </c>
      <c r="AD58" s="104" t="s">
        <v>43</v>
      </c>
    </row>
    <row r="59" spans="1:30" ht="14" thickTop="1" x14ac:dyDescent="0.15">
      <c r="A59" s="83" t="s">
        <v>149</v>
      </c>
      <c r="B59" s="86" t="s">
        <v>286</v>
      </c>
      <c r="C59" s="12"/>
      <c r="D59" s="151"/>
      <c r="E59" s="151"/>
      <c r="F59" s="14"/>
      <c r="G59" s="12"/>
      <c r="H59" s="151"/>
      <c r="I59" s="151"/>
      <c r="J59" s="14"/>
      <c r="K59" s="12"/>
      <c r="L59" s="151"/>
      <c r="M59" s="151"/>
      <c r="N59" s="14"/>
      <c r="O59" s="58">
        <v>17</v>
      </c>
      <c r="P59" s="88">
        <v>5</v>
      </c>
      <c r="Q59" s="88">
        <v>4</v>
      </c>
      <c r="R59" s="89">
        <v>0</v>
      </c>
      <c r="S59" s="84">
        <v>0.29411764705882354</v>
      </c>
      <c r="U59" s="43" t="s">
        <v>149</v>
      </c>
      <c r="V59" s="86" t="s">
        <v>286</v>
      </c>
      <c r="W59" s="59">
        <v>0</v>
      </c>
      <c r="X59" s="59" t="s">
        <v>387</v>
      </c>
      <c r="Y59" s="60">
        <v>0.29411764705882354</v>
      </c>
      <c r="Z59" s="60" t="s">
        <v>141</v>
      </c>
      <c r="AA59" s="60">
        <v>0</v>
      </c>
      <c r="AB59" s="60" t="s">
        <v>276</v>
      </c>
      <c r="AC59" s="59">
        <v>6</v>
      </c>
      <c r="AD59" s="105">
        <v>0.25</v>
      </c>
    </row>
    <row r="60" spans="1:30" x14ac:dyDescent="0.15">
      <c r="A60" s="83" t="s">
        <v>72</v>
      </c>
      <c r="B60" s="86" t="s">
        <v>369</v>
      </c>
      <c r="C60" s="12"/>
      <c r="D60" s="151"/>
      <c r="E60" s="151"/>
      <c r="F60" s="14"/>
      <c r="G60" s="12"/>
      <c r="H60" s="151"/>
      <c r="I60" s="151"/>
      <c r="J60" s="14"/>
      <c r="K60" s="12"/>
      <c r="L60" s="151"/>
      <c r="M60" s="151"/>
      <c r="N60" s="14"/>
      <c r="O60" s="90">
        <v>22</v>
      </c>
      <c r="P60" s="56">
        <v>4</v>
      </c>
      <c r="Q60" s="56">
        <v>14</v>
      </c>
      <c r="R60" s="91">
        <v>4</v>
      </c>
      <c r="S60" s="85">
        <v>0.18181818181818182</v>
      </c>
      <c r="U60" s="43" t="s">
        <v>72</v>
      </c>
      <c r="V60" s="86" t="s">
        <v>369</v>
      </c>
      <c r="W60" s="59">
        <v>4</v>
      </c>
      <c r="X60" s="59">
        <v>4</v>
      </c>
      <c r="Y60" s="60">
        <v>0.18181818181818182</v>
      </c>
      <c r="Z60" s="60" t="s">
        <v>276</v>
      </c>
      <c r="AA60" s="60">
        <v>0.66666666666666663</v>
      </c>
      <c r="AB60" s="60" t="s">
        <v>276</v>
      </c>
      <c r="AC60" s="59">
        <v>6</v>
      </c>
      <c r="AD60" s="105">
        <v>0.18181818181818182</v>
      </c>
    </row>
    <row r="61" spans="1:30" x14ac:dyDescent="0.15">
      <c r="A61" s="83" t="s">
        <v>81</v>
      </c>
      <c r="B61" s="86" t="s">
        <v>372</v>
      </c>
      <c r="C61" s="12"/>
      <c r="D61" s="151"/>
      <c r="E61" s="151"/>
      <c r="F61" s="14"/>
      <c r="G61" s="12"/>
      <c r="H61" s="151"/>
      <c r="I61" s="151"/>
      <c r="J61" s="14"/>
      <c r="K61" s="12"/>
      <c r="L61" s="151"/>
      <c r="M61" s="151"/>
      <c r="N61" s="14"/>
      <c r="O61" s="90">
        <v>7</v>
      </c>
      <c r="P61" s="56">
        <v>0</v>
      </c>
      <c r="Q61" s="56">
        <v>6</v>
      </c>
      <c r="R61" s="91">
        <v>0</v>
      </c>
      <c r="S61" s="85">
        <v>0</v>
      </c>
      <c r="U61" s="43" t="s">
        <v>81</v>
      </c>
      <c r="V61" s="86" t="s">
        <v>372</v>
      </c>
      <c r="W61" s="59">
        <v>0</v>
      </c>
      <c r="X61" s="59" t="s">
        <v>387</v>
      </c>
      <c r="Y61" s="60">
        <v>0</v>
      </c>
      <c r="Z61" s="60" t="s">
        <v>141</v>
      </c>
      <c r="AA61" s="60">
        <v>0</v>
      </c>
      <c r="AB61" s="60" t="s">
        <v>276</v>
      </c>
      <c r="AC61" s="59">
        <v>4</v>
      </c>
      <c r="AD61" s="105">
        <v>0</v>
      </c>
    </row>
    <row r="62" spans="1:30" x14ac:dyDescent="0.15">
      <c r="A62" s="83" t="s">
        <v>120</v>
      </c>
      <c r="B62" s="86" t="s">
        <v>371</v>
      </c>
      <c r="C62" s="12"/>
      <c r="D62" s="151"/>
      <c r="E62" s="151"/>
      <c r="F62" s="14"/>
      <c r="G62" s="12"/>
      <c r="H62" s="151"/>
      <c r="I62" s="151"/>
      <c r="J62" s="14"/>
      <c r="K62" s="12"/>
      <c r="L62" s="151"/>
      <c r="M62" s="151"/>
      <c r="N62" s="14"/>
      <c r="O62" s="90">
        <v>19</v>
      </c>
      <c r="P62" s="56">
        <v>2</v>
      </c>
      <c r="Q62" s="56">
        <v>11</v>
      </c>
      <c r="R62" s="91">
        <v>1</v>
      </c>
      <c r="S62" s="85">
        <v>0.10526315789473684</v>
      </c>
      <c r="U62" s="43" t="s">
        <v>120</v>
      </c>
      <c r="V62" s="86" t="s">
        <v>371</v>
      </c>
      <c r="W62" s="59">
        <v>1</v>
      </c>
      <c r="X62" s="59">
        <v>1</v>
      </c>
      <c r="Y62" s="60">
        <v>0.10526315789473684</v>
      </c>
      <c r="Z62" s="60" t="s">
        <v>141</v>
      </c>
      <c r="AA62" s="60">
        <v>0.16666666666666666</v>
      </c>
      <c r="AB62" s="60" t="s">
        <v>276</v>
      </c>
      <c r="AC62" s="59">
        <v>6</v>
      </c>
      <c r="AD62" s="105">
        <v>0.1</v>
      </c>
    </row>
    <row r="63" spans="1:30" x14ac:dyDescent="0.15">
      <c r="A63" s="83" t="s">
        <v>102</v>
      </c>
      <c r="B63" s="86" t="s">
        <v>370</v>
      </c>
      <c r="C63" s="12"/>
      <c r="D63" s="151"/>
      <c r="E63" s="151"/>
      <c r="F63" s="14"/>
      <c r="G63" s="12"/>
      <c r="H63" s="151"/>
      <c r="I63" s="151"/>
      <c r="J63" s="14"/>
      <c r="K63" s="12"/>
      <c r="L63" s="151"/>
      <c r="M63" s="151"/>
      <c r="N63" s="14"/>
      <c r="O63" s="90">
        <v>8</v>
      </c>
      <c r="P63" s="56">
        <v>2</v>
      </c>
      <c r="Q63" s="56">
        <v>3</v>
      </c>
      <c r="R63" s="91">
        <v>0</v>
      </c>
      <c r="S63" s="85">
        <v>0.25</v>
      </c>
      <c r="U63" s="43" t="s">
        <v>102</v>
      </c>
      <c r="V63" s="86" t="s">
        <v>370</v>
      </c>
      <c r="W63" s="59">
        <v>0</v>
      </c>
      <c r="X63" s="59" t="s">
        <v>387</v>
      </c>
      <c r="Y63" s="60">
        <v>0.25</v>
      </c>
      <c r="Z63" s="60" t="s">
        <v>141</v>
      </c>
      <c r="AA63" s="60">
        <v>0</v>
      </c>
      <c r="AB63" s="60" t="s">
        <v>276</v>
      </c>
      <c r="AC63" s="59">
        <v>4</v>
      </c>
      <c r="AD63" s="105">
        <v>0.1</v>
      </c>
    </row>
    <row r="64" spans="1:30" x14ac:dyDescent="0.15">
      <c r="A64" s="83" t="s">
        <v>104</v>
      </c>
      <c r="B64" s="86" t="s">
        <v>266</v>
      </c>
      <c r="C64" s="12"/>
      <c r="D64" s="151"/>
      <c r="E64" s="151"/>
      <c r="F64" s="14"/>
      <c r="G64" s="12"/>
      <c r="H64" s="151"/>
      <c r="I64" s="151"/>
      <c r="J64" s="14"/>
      <c r="K64" s="12"/>
      <c r="L64" s="151"/>
      <c r="M64" s="151"/>
      <c r="N64" s="14"/>
      <c r="O64" s="90">
        <v>18</v>
      </c>
      <c r="P64" s="56">
        <v>2</v>
      </c>
      <c r="Q64" s="56">
        <v>16</v>
      </c>
      <c r="R64" s="91">
        <v>15</v>
      </c>
      <c r="S64" s="85">
        <v>0.1111111111111111</v>
      </c>
      <c r="U64" s="43" t="s">
        <v>104</v>
      </c>
      <c r="V64" s="86" t="s">
        <v>266</v>
      </c>
      <c r="W64" s="59">
        <v>15</v>
      </c>
      <c r="X64" s="59">
        <v>15</v>
      </c>
      <c r="Y64" s="60">
        <v>0.1111111111111111</v>
      </c>
      <c r="Z64" s="60" t="s">
        <v>141</v>
      </c>
      <c r="AA64" s="60">
        <v>3</v>
      </c>
      <c r="AB64" s="60" t="s">
        <v>276</v>
      </c>
      <c r="AC64" s="59">
        <v>5</v>
      </c>
      <c r="AD64" s="105">
        <v>0.1</v>
      </c>
    </row>
    <row r="65" spans="1:30" x14ac:dyDescent="0.15">
      <c r="A65" s="83" t="s">
        <v>199</v>
      </c>
      <c r="B65" s="86" t="s">
        <v>368</v>
      </c>
      <c r="C65" s="12"/>
      <c r="D65" s="151"/>
      <c r="E65" s="151"/>
      <c r="F65" s="14"/>
      <c r="G65" s="12"/>
      <c r="H65" s="151"/>
      <c r="I65" s="151"/>
      <c r="J65" s="14"/>
      <c r="K65" s="12"/>
      <c r="L65" s="151"/>
      <c r="M65" s="151"/>
      <c r="N65" s="14"/>
      <c r="O65" s="90">
        <v>15</v>
      </c>
      <c r="P65" s="56">
        <v>2</v>
      </c>
      <c r="Q65" s="56">
        <v>9</v>
      </c>
      <c r="R65" s="91">
        <v>1</v>
      </c>
      <c r="S65" s="85">
        <v>0.13333333333333333</v>
      </c>
      <c r="U65" s="43" t="s">
        <v>199</v>
      </c>
      <c r="V65" s="86" t="s">
        <v>368</v>
      </c>
      <c r="W65" s="59">
        <v>1</v>
      </c>
      <c r="X65" s="59">
        <v>1</v>
      </c>
      <c r="Y65" s="60">
        <v>0.13333333333333333</v>
      </c>
      <c r="Z65" s="60" t="s">
        <v>141</v>
      </c>
      <c r="AA65" s="60">
        <v>0.16666666666666666</v>
      </c>
      <c r="AB65" s="60" t="s">
        <v>276</v>
      </c>
      <c r="AC65" s="59">
        <v>6</v>
      </c>
      <c r="AD65" s="105">
        <v>0.1</v>
      </c>
    </row>
    <row r="66" spans="1:30" x14ac:dyDescent="0.15">
      <c r="A66" s="83" t="s">
        <v>307</v>
      </c>
      <c r="B66" s="86" t="s">
        <v>373</v>
      </c>
      <c r="C66" s="12"/>
      <c r="D66" s="151"/>
      <c r="E66" s="151"/>
      <c r="F66" s="14"/>
      <c r="G66" s="12"/>
      <c r="H66" s="151"/>
      <c r="I66" s="151"/>
      <c r="J66" s="14"/>
      <c r="K66" s="12"/>
      <c r="L66" s="151"/>
      <c r="M66" s="151"/>
      <c r="N66" s="14"/>
      <c r="O66" s="90">
        <v>4</v>
      </c>
      <c r="P66" s="56">
        <v>1</v>
      </c>
      <c r="Q66" s="56">
        <v>3</v>
      </c>
      <c r="R66" s="91">
        <v>0</v>
      </c>
      <c r="S66" s="85">
        <v>0.25</v>
      </c>
      <c r="U66" s="43" t="s">
        <v>307</v>
      </c>
      <c r="V66" s="86" t="s">
        <v>373</v>
      </c>
      <c r="W66" s="59">
        <v>0</v>
      </c>
      <c r="X66" s="59" t="s">
        <v>387</v>
      </c>
      <c r="Y66" s="60">
        <v>0.25</v>
      </c>
      <c r="Z66" s="60" t="s">
        <v>141</v>
      </c>
      <c r="AA66" s="60">
        <v>0</v>
      </c>
      <c r="AB66" s="60" t="s">
        <v>142</v>
      </c>
      <c r="AC66" s="59">
        <v>2</v>
      </c>
      <c r="AD66" s="105">
        <v>0.05</v>
      </c>
    </row>
    <row r="67" spans="1:30" x14ac:dyDescent="0.15">
      <c r="A67" s="83" t="s">
        <v>108</v>
      </c>
      <c r="B67" s="86" t="s">
        <v>329</v>
      </c>
      <c r="C67" s="12"/>
      <c r="D67" s="151"/>
      <c r="E67" s="151"/>
      <c r="F67" s="14"/>
      <c r="G67" s="12"/>
      <c r="H67" s="151"/>
      <c r="I67" s="151"/>
      <c r="J67" s="14"/>
      <c r="K67" s="12"/>
      <c r="L67" s="151"/>
      <c r="M67" s="151"/>
      <c r="N67" s="14"/>
      <c r="O67" s="90">
        <v>5</v>
      </c>
      <c r="P67" s="56">
        <v>0</v>
      </c>
      <c r="Q67" s="56">
        <v>5</v>
      </c>
      <c r="R67" s="91">
        <v>0</v>
      </c>
      <c r="S67" s="85">
        <v>0</v>
      </c>
      <c r="U67" s="43" t="s">
        <v>108</v>
      </c>
      <c r="V67" s="86" t="s">
        <v>329</v>
      </c>
      <c r="W67" s="59">
        <v>0</v>
      </c>
      <c r="X67" s="59" t="s">
        <v>387</v>
      </c>
      <c r="Y67" s="60">
        <v>0</v>
      </c>
      <c r="Z67" s="60" t="s">
        <v>141</v>
      </c>
      <c r="AA67" s="60">
        <v>0</v>
      </c>
      <c r="AB67" s="60" t="s">
        <v>142</v>
      </c>
      <c r="AC67" s="59">
        <v>2</v>
      </c>
      <c r="AD67" s="105">
        <v>0</v>
      </c>
    </row>
    <row r="68" spans="1:30" x14ac:dyDescent="0.15">
      <c r="A68" s="83" t="s">
        <v>112</v>
      </c>
      <c r="B68" s="86" t="s">
        <v>335</v>
      </c>
      <c r="C68" s="12"/>
      <c r="D68" s="151"/>
      <c r="E68" s="151"/>
      <c r="F68" s="14"/>
      <c r="G68" s="12"/>
      <c r="H68" s="151"/>
      <c r="I68" s="151"/>
      <c r="J68" s="14"/>
      <c r="K68" s="12"/>
      <c r="L68" s="151"/>
      <c r="M68" s="151"/>
      <c r="N68" s="14"/>
      <c r="O68" s="90">
        <v>10</v>
      </c>
      <c r="P68" s="56">
        <v>1</v>
      </c>
      <c r="Q68" s="56">
        <v>7</v>
      </c>
      <c r="R68" s="91">
        <v>3</v>
      </c>
      <c r="S68" s="85">
        <v>0.1</v>
      </c>
      <c r="U68" s="43" t="s">
        <v>112</v>
      </c>
      <c r="V68" s="86" t="s">
        <v>335</v>
      </c>
      <c r="W68" s="59">
        <v>3</v>
      </c>
      <c r="X68" s="59">
        <v>3</v>
      </c>
      <c r="Y68" s="60">
        <v>0.1</v>
      </c>
      <c r="Z68" s="60" t="s">
        <v>141</v>
      </c>
      <c r="AA68" s="60">
        <v>1</v>
      </c>
      <c r="AB68" s="60" t="s">
        <v>142</v>
      </c>
      <c r="AC68" s="59">
        <v>3</v>
      </c>
      <c r="AD68" s="105">
        <v>0.05</v>
      </c>
    </row>
    <row r="69" spans="1:30" x14ac:dyDescent="0.15">
      <c r="A69" s="83">
        <v>0</v>
      </c>
      <c r="B69" s="86">
        <v>0</v>
      </c>
      <c r="C69" s="12"/>
      <c r="D69" s="151"/>
      <c r="E69" s="151"/>
      <c r="F69" s="14"/>
      <c r="G69" s="12"/>
      <c r="H69" s="151"/>
      <c r="I69" s="151"/>
      <c r="J69" s="14"/>
      <c r="K69" s="12"/>
      <c r="L69" s="151"/>
      <c r="M69" s="151"/>
      <c r="N69" s="14"/>
      <c r="O69" s="90">
        <v>0</v>
      </c>
      <c r="P69" s="56">
        <v>0</v>
      </c>
      <c r="Q69" s="56">
        <v>0</v>
      </c>
      <c r="R69" s="91">
        <v>0</v>
      </c>
      <c r="S69" s="85">
        <v>0</v>
      </c>
      <c r="U69" s="43">
        <v>0</v>
      </c>
      <c r="V69" s="86">
        <v>0</v>
      </c>
      <c r="W69" s="59">
        <v>0</v>
      </c>
      <c r="X69" s="59" t="s">
        <v>387</v>
      </c>
      <c r="Y69" s="60">
        <v>0</v>
      </c>
      <c r="Z69" s="60" t="s">
        <v>141</v>
      </c>
      <c r="AA69" s="60">
        <v>0</v>
      </c>
      <c r="AB69" s="60" t="s">
        <v>142</v>
      </c>
      <c r="AC69" s="59">
        <v>0</v>
      </c>
      <c r="AD69" s="105">
        <v>0</v>
      </c>
    </row>
    <row r="70" spans="1:30" x14ac:dyDescent="0.15">
      <c r="A70" s="83">
        <v>0</v>
      </c>
      <c r="B70" s="86">
        <v>0</v>
      </c>
      <c r="C70" s="12"/>
      <c r="D70" s="151"/>
      <c r="E70" s="151"/>
      <c r="F70" s="14"/>
      <c r="G70" s="12"/>
      <c r="H70" s="151"/>
      <c r="I70" s="151"/>
      <c r="J70" s="14"/>
      <c r="K70" s="12"/>
      <c r="L70" s="151"/>
      <c r="M70" s="151"/>
      <c r="N70" s="14"/>
      <c r="O70" s="92">
        <v>0</v>
      </c>
      <c r="P70" s="93">
        <v>0</v>
      </c>
      <c r="Q70" s="93">
        <v>0</v>
      </c>
      <c r="R70" s="94">
        <v>0</v>
      </c>
      <c r="S70" s="85">
        <v>0</v>
      </c>
      <c r="U70" s="43">
        <v>0</v>
      </c>
      <c r="V70" s="86">
        <v>0</v>
      </c>
      <c r="W70" s="59">
        <v>0</v>
      </c>
      <c r="X70" s="59" t="s">
        <v>387</v>
      </c>
      <c r="Y70" s="60">
        <v>0</v>
      </c>
      <c r="Z70" s="60" t="s">
        <v>141</v>
      </c>
      <c r="AA70" s="60">
        <v>0</v>
      </c>
      <c r="AB70" s="60" t="s">
        <v>142</v>
      </c>
      <c r="AC70" s="59">
        <v>0</v>
      </c>
      <c r="AD70" s="105">
        <v>0</v>
      </c>
    </row>
    <row r="71" spans="1:30" x14ac:dyDescent="0.15">
      <c r="A71" s="83">
        <v>0</v>
      </c>
      <c r="B71" s="86">
        <v>0</v>
      </c>
      <c r="C71" s="12"/>
      <c r="D71" s="151"/>
      <c r="E71" s="151"/>
      <c r="F71" s="14"/>
      <c r="G71" s="12"/>
      <c r="H71" s="151"/>
      <c r="I71" s="151"/>
      <c r="J71" s="14"/>
      <c r="K71" s="12"/>
      <c r="L71" s="151"/>
      <c r="M71" s="151"/>
      <c r="N71" s="16"/>
      <c r="O71" s="90">
        <v>0</v>
      </c>
      <c r="P71" s="56">
        <v>0</v>
      </c>
      <c r="Q71" s="56">
        <v>0</v>
      </c>
      <c r="R71" s="91">
        <v>0</v>
      </c>
      <c r="S71" s="85">
        <v>0</v>
      </c>
      <c r="U71" s="43">
        <v>0</v>
      </c>
      <c r="V71" s="86">
        <v>0</v>
      </c>
      <c r="W71" s="59">
        <v>0</v>
      </c>
      <c r="X71" s="59" t="s">
        <v>387</v>
      </c>
      <c r="Y71" s="60">
        <v>0</v>
      </c>
      <c r="Z71" s="60" t="s">
        <v>141</v>
      </c>
      <c r="AA71" s="60">
        <v>0</v>
      </c>
      <c r="AB71" s="60" t="s">
        <v>142</v>
      </c>
      <c r="AC71" s="59">
        <v>0</v>
      </c>
      <c r="AD71" s="105">
        <v>0</v>
      </c>
    </row>
    <row r="72" spans="1:30" x14ac:dyDescent="0.15">
      <c r="A72" s="83">
        <v>0</v>
      </c>
      <c r="B72" s="86">
        <v>0</v>
      </c>
      <c r="C72" s="12"/>
      <c r="D72" s="151"/>
      <c r="E72" s="151"/>
      <c r="F72" s="14"/>
      <c r="G72" s="12"/>
      <c r="H72" s="151"/>
      <c r="I72" s="151"/>
      <c r="J72" s="14"/>
      <c r="K72" s="12"/>
      <c r="L72" s="151"/>
      <c r="M72" s="151"/>
      <c r="N72" s="16"/>
      <c r="O72" s="90">
        <v>0</v>
      </c>
      <c r="P72" s="56">
        <v>0</v>
      </c>
      <c r="Q72" s="56">
        <v>0</v>
      </c>
      <c r="R72" s="91">
        <v>0</v>
      </c>
      <c r="S72" s="85">
        <v>0</v>
      </c>
      <c r="U72" s="43">
        <v>0</v>
      </c>
      <c r="V72" s="86">
        <v>0</v>
      </c>
      <c r="W72" s="59">
        <v>0</v>
      </c>
      <c r="X72" s="59" t="s">
        <v>387</v>
      </c>
      <c r="Y72" s="60">
        <v>0</v>
      </c>
      <c r="Z72" s="60" t="s">
        <v>141</v>
      </c>
      <c r="AA72" s="60">
        <v>0</v>
      </c>
      <c r="AB72" s="60" t="s">
        <v>142</v>
      </c>
      <c r="AC72" s="59">
        <v>0</v>
      </c>
      <c r="AD72" s="105">
        <v>0</v>
      </c>
    </row>
    <row r="73" spans="1:30" x14ac:dyDescent="0.15">
      <c r="A73" s="83">
        <v>0</v>
      </c>
      <c r="B73" s="86">
        <v>0</v>
      </c>
      <c r="C73" s="12"/>
      <c r="D73" s="151"/>
      <c r="E73" s="151"/>
      <c r="F73" s="14"/>
      <c r="G73" s="12"/>
      <c r="H73" s="151"/>
      <c r="I73" s="151"/>
      <c r="J73" s="14"/>
      <c r="K73" s="12"/>
      <c r="L73" s="151"/>
      <c r="M73" s="151"/>
      <c r="N73" s="14"/>
      <c r="O73" s="90">
        <v>0</v>
      </c>
      <c r="P73" s="56">
        <v>0</v>
      </c>
      <c r="Q73" s="56">
        <v>0</v>
      </c>
      <c r="R73" s="91">
        <v>0</v>
      </c>
      <c r="S73" s="85">
        <v>0</v>
      </c>
      <c r="U73" s="43">
        <v>0</v>
      </c>
      <c r="V73" s="86">
        <v>0</v>
      </c>
      <c r="W73" s="59">
        <v>0</v>
      </c>
      <c r="X73" s="59" t="s">
        <v>387</v>
      </c>
      <c r="Y73" s="60">
        <v>0</v>
      </c>
      <c r="Z73" s="60" t="s">
        <v>141</v>
      </c>
      <c r="AA73" s="60">
        <v>0</v>
      </c>
      <c r="AB73" s="60" t="s">
        <v>142</v>
      </c>
      <c r="AC73" s="59">
        <v>0</v>
      </c>
      <c r="AD73" s="105">
        <v>0</v>
      </c>
    </row>
    <row r="74" spans="1:30" x14ac:dyDescent="0.15">
      <c r="A74" s="83">
        <v>0</v>
      </c>
      <c r="B74" s="86">
        <v>0</v>
      </c>
      <c r="C74" s="158"/>
      <c r="D74" s="159"/>
      <c r="E74" s="159"/>
      <c r="F74" s="160"/>
      <c r="G74" s="158"/>
      <c r="H74" s="159"/>
      <c r="I74" s="159"/>
      <c r="J74" s="160"/>
      <c r="K74" s="158"/>
      <c r="L74" s="159"/>
      <c r="M74" s="159"/>
      <c r="N74" s="160"/>
      <c r="O74" s="90">
        <v>0</v>
      </c>
      <c r="P74" s="56">
        <v>0</v>
      </c>
      <c r="Q74" s="56">
        <v>0</v>
      </c>
      <c r="R74" s="91">
        <v>0</v>
      </c>
      <c r="S74" s="85">
        <v>0</v>
      </c>
      <c r="U74" s="43">
        <v>0</v>
      </c>
      <c r="V74" s="86">
        <v>0</v>
      </c>
      <c r="W74" s="59">
        <v>0</v>
      </c>
      <c r="X74" s="59" t="s">
        <v>387</v>
      </c>
      <c r="Y74" s="60">
        <v>0</v>
      </c>
      <c r="Z74" s="60" t="s">
        <v>141</v>
      </c>
      <c r="AA74" s="60">
        <v>0</v>
      </c>
      <c r="AB74" s="60" t="s">
        <v>142</v>
      </c>
      <c r="AC74" s="59">
        <v>0</v>
      </c>
      <c r="AD74" s="105">
        <v>0</v>
      </c>
    </row>
    <row r="75" spans="1:30" x14ac:dyDescent="0.15">
      <c r="A75" s="83">
        <v>0</v>
      </c>
      <c r="B75" s="86">
        <v>0</v>
      </c>
      <c r="C75" s="12"/>
      <c r="D75" s="151"/>
      <c r="E75" s="151"/>
      <c r="F75" s="14"/>
      <c r="G75" s="12"/>
      <c r="H75" s="151"/>
      <c r="I75" s="151"/>
      <c r="J75" s="14"/>
      <c r="K75" s="12"/>
      <c r="L75" s="151"/>
      <c r="M75" s="151"/>
      <c r="N75" s="16"/>
      <c r="O75" s="90">
        <v>0</v>
      </c>
      <c r="P75" s="56">
        <v>0</v>
      </c>
      <c r="Q75" s="56">
        <v>0</v>
      </c>
      <c r="R75" s="91">
        <v>0</v>
      </c>
      <c r="S75" s="85">
        <v>0</v>
      </c>
      <c r="U75" s="43">
        <v>0</v>
      </c>
      <c r="V75" s="86">
        <v>0</v>
      </c>
      <c r="W75" s="59">
        <v>0</v>
      </c>
      <c r="X75" s="59" t="s">
        <v>387</v>
      </c>
      <c r="Y75" s="60">
        <v>0</v>
      </c>
      <c r="Z75" s="60" t="s">
        <v>141</v>
      </c>
      <c r="AA75" s="60">
        <v>0</v>
      </c>
      <c r="AB75" s="60" t="s">
        <v>142</v>
      </c>
      <c r="AC75" s="59">
        <v>0</v>
      </c>
      <c r="AD75" s="105">
        <v>0</v>
      </c>
    </row>
    <row r="76" spans="1:30" x14ac:dyDescent="0.15">
      <c r="A76" s="83">
        <v>0</v>
      </c>
      <c r="B76" s="86">
        <v>0</v>
      </c>
      <c r="C76" s="12"/>
      <c r="D76" s="151"/>
      <c r="E76" s="151"/>
      <c r="F76" s="14"/>
      <c r="G76" s="12"/>
      <c r="H76" s="151"/>
      <c r="I76" s="151"/>
      <c r="J76" s="14"/>
      <c r="K76" s="12"/>
      <c r="L76" s="151"/>
      <c r="M76" s="151"/>
      <c r="N76" s="16"/>
      <c r="O76" s="90">
        <v>0</v>
      </c>
      <c r="P76" s="56">
        <v>0</v>
      </c>
      <c r="Q76" s="56">
        <v>0</v>
      </c>
      <c r="R76" s="91">
        <v>0</v>
      </c>
      <c r="S76" s="85">
        <v>0</v>
      </c>
      <c r="U76" s="43">
        <v>0</v>
      </c>
      <c r="V76" s="86">
        <v>0</v>
      </c>
      <c r="W76" s="59">
        <v>0</v>
      </c>
      <c r="X76" s="59" t="s">
        <v>387</v>
      </c>
      <c r="Y76" s="60">
        <v>0</v>
      </c>
      <c r="Z76" s="60" t="s">
        <v>141</v>
      </c>
      <c r="AA76" s="60">
        <v>0</v>
      </c>
      <c r="AB76" s="60" t="s">
        <v>142</v>
      </c>
      <c r="AC76" s="59">
        <v>0</v>
      </c>
      <c r="AD76" s="105">
        <v>0</v>
      </c>
    </row>
    <row r="77" spans="1:30" ht="14" thickBot="1" x14ac:dyDescent="0.2">
      <c r="A77" s="83"/>
      <c r="B77" s="118"/>
      <c r="C77" s="119"/>
      <c r="D77" s="120"/>
      <c r="E77" s="120"/>
      <c r="F77" s="121"/>
      <c r="G77" s="119"/>
      <c r="H77" s="120"/>
      <c r="I77" s="120"/>
      <c r="J77" s="121"/>
      <c r="K77" s="119"/>
      <c r="L77" s="120"/>
      <c r="M77" s="120"/>
      <c r="N77" s="122"/>
      <c r="O77" s="123"/>
      <c r="P77" s="124"/>
      <c r="Q77" s="124"/>
      <c r="R77" s="125"/>
      <c r="S77" s="126"/>
      <c r="V77" s="96"/>
      <c r="W77" s="97"/>
      <c r="X77" s="97"/>
      <c r="Y77" s="95"/>
      <c r="Z77" s="95"/>
      <c r="AA77" s="95"/>
      <c r="AB77" s="95"/>
      <c r="AC77" s="61"/>
    </row>
    <row r="78" spans="1:30" x14ac:dyDescent="0.15">
      <c r="A78" s="18" t="s">
        <v>9</v>
      </c>
      <c r="B78" s="63" t="s">
        <v>308</v>
      </c>
      <c r="C78" s="20"/>
      <c r="D78" s="21"/>
      <c r="E78" s="21"/>
      <c r="F78" s="22"/>
      <c r="G78" s="20"/>
      <c r="H78" s="21"/>
      <c r="I78" s="21"/>
      <c r="J78" s="22"/>
      <c r="K78" s="64"/>
      <c r="L78" s="65"/>
      <c r="M78" s="65"/>
      <c r="N78" s="66"/>
      <c r="O78" s="32">
        <v>107</v>
      </c>
      <c r="P78" s="21">
        <v>16</v>
      </c>
      <c r="Q78" s="163">
        <v>70</v>
      </c>
      <c r="R78" s="162"/>
      <c r="S78" s="164">
        <v>0.65420560747663548</v>
      </c>
      <c r="V78" s="56" t="s">
        <v>23</v>
      </c>
      <c r="W78" s="59">
        <v>24</v>
      </c>
      <c r="X78" s="59">
        <v>24</v>
      </c>
      <c r="Y78" s="61"/>
      <c r="Z78" s="61"/>
      <c r="AA78" s="61"/>
      <c r="AB78" s="61"/>
      <c r="AC78" s="180"/>
    </row>
    <row r="79" spans="1:30" x14ac:dyDescent="0.15">
      <c r="A79" s="175"/>
      <c r="B79" s="161" t="s">
        <v>374</v>
      </c>
      <c r="C79" s="12"/>
      <c r="D79" s="151"/>
      <c r="E79" s="151"/>
      <c r="F79" s="14"/>
      <c r="G79" s="12"/>
      <c r="H79" s="151"/>
      <c r="I79" s="151"/>
      <c r="J79" s="14"/>
      <c r="K79" s="12"/>
      <c r="L79" s="151"/>
      <c r="M79" s="151"/>
      <c r="N79" s="14"/>
      <c r="O79" s="90">
        <v>18</v>
      </c>
      <c r="P79" s="56">
        <v>3</v>
      </c>
      <c r="Q79" s="56">
        <v>8</v>
      </c>
      <c r="R79" s="91"/>
      <c r="S79" s="165">
        <v>0.44444444444444442</v>
      </c>
      <c r="V79" s="67" t="s">
        <v>24</v>
      </c>
      <c r="W79" s="180"/>
      <c r="X79" s="180"/>
      <c r="Y79" s="68">
        <v>0.29411764705882354</v>
      </c>
      <c r="Z79" s="68"/>
      <c r="AA79" s="68">
        <v>3</v>
      </c>
      <c r="AB79" s="68"/>
      <c r="AC79" s="180"/>
    </row>
    <row r="80" spans="1:30" x14ac:dyDescent="0.15">
      <c r="A80" s="175"/>
      <c r="B80" s="161">
        <v>0</v>
      </c>
      <c r="C80" s="12"/>
      <c r="D80" s="151"/>
      <c r="E80" s="151"/>
      <c r="F80" s="14"/>
      <c r="G80" s="12"/>
      <c r="H80" s="151"/>
      <c r="I80" s="151"/>
      <c r="J80" s="14"/>
      <c r="K80" s="12"/>
      <c r="L80" s="151"/>
      <c r="M80" s="151"/>
      <c r="N80" s="14"/>
      <c r="O80" s="90">
        <v>0</v>
      </c>
      <c r="P80" s="56">
        <v>0</v>
      </c>
      <c r="Q80" s="56">
        <v>0</v>
      </c>
      <c r="R80" s="91"/>
      <c r="S80" s="165" t="e">
        <v>#DIV/0!</v>
      </c>
      <c r="V80" s="67"/>
      <c r="W80" s="180"/>
      <c r="X80" s="180"/>
      <c r="Y80" s="68"/>
      <c r="Z80" s="68"/>
      <c r="AA80" s="68"/>
      <c r="AB80" s="68"/>
      <c r="AC80" s="180"/>
    </row>
    <row r="81" spans="1:29" ht="14" thickBot="1" x14ac:dyDescent="0.2">
      <c r="A81" s="175"/>
      <c r="B81" s="161">
        <v>0</v>
      </c>
      <c r="C81" s="177"/>
      <c r="D81" s="178"/>
      <c r="E81" s="178"/>
      <c r="F81" s="179"/>
      <c r="G81" s="177"/>
      <c r="H81" s="178"/>
      <c r="I81" s="178"/>
      <c r="J81" s="179"/>
      <c r="K81" s="177"/>
      <c r="L81" s="178"/>
      <c r="M81" s="178"/>
      <c r="N81" s="179"/>
      <c r="O81" s="25">
        <v>0</v>
      </c>
      <c r="P81" s="26">
        <v>0</v>
      </c>
      <c r="Q81" s="26">
        <v>0</v>
      </c>
      <c r="R81" s="27"/>
      <c r="S81" s="166" t="e">
        <v>#DIV/0!</v>
      </c>
      <c r="V81" s="67"/>
      <c r="W81" s="180"/>
      <c r="X81" s="180"/>
      <c r="Y81" s="68"/>
      <c r="Z81" s="68"/>
      <c r="AA81" s="68"/>
      <c r="AB81" s="68"/>
      <c r="AC81" s="180"/>
    </row>
    <row r="82" spans="1:29" ht="14" thickBot="1" x14ac:dyDescent="0.2">
      <c r="A82" s="18"/>
      <c r="B82" s="28" t="s">
        <v>10</v>
      </c>
      <c r="C82" s="29">
        <v>0</v>
      </c>
      <c r="D82" s="29">
        <v>0</v>
      </c>
      <c r="E82" s="29">
        <v>0</v>
      </c>
      <c r="F82" s="29">
        <v>0</v>
      </c>
      <c r="G82" s="29">
        <v>0</v>
      </c>
      <c r="H82" s="29">
        <v>0</v>
      </c>
      <c r="I82" s="29">
        <v>0</v>
      </c>
      <c r="J82" s="29">
        <v>0</v>
      </c>
      <c r="K82" s="29">
        <v>0</v>
      </c>
      <c r="L82" s="29">
        <v>0</v>
      </c>
      <c r="M82" s="29">
        <v>0</v>
      </c>
      <c r="N82" s="29">
        <v>0</v>
      </c>
      <c r="O82" s="29">
        <v>125</v>
      </c>
      <c r="P82" s="29">
        <v>19</v>
      </c>
      <c r="Q82" s="29">
        <v>78</v>
      </c>
      <c r="R82" s="29">
        <v>24</v>
      </c>
      <c r="S82" s="69">
        <v>0.152</v>
      </c>
      <c r="Y82" s="180"/>
      <c r="Z82" s="180"/>
    </row>
    <row r="83" spans="1:29" ht="14" thickBot="1" x14ac:dyDescent="0.2">
      <c r="A83" s="18"/>
      <c r="B83" s="28" t="s">
        <v>11</v>
      </c>
      <c r="C83" s="29">
        <v>125</v>
      </c>
      <c r="D83" s="29">
        <v>19</v>
      </c>
      <c r="E83" s="29">
        <v>78</v>
      </c>
      <c r="F83" s="29">
        <v>24</v>
      </c>
      <c r="G83" s="29">
        <v>125</v>
      </c>
      <c r="H83" s="29">
        <v>19</v>
      </c>
      <c r="I83" s="29">
        <v>78</v>
      </c>
      <c r="J83" s="29">
        <v>24</v>
      </c>
      <c r="K83" s="29">
        <v>125</v>
      </c>
      <c r="L83" s="29">
        <v>19</v>
      </c>
      <c r="M83" s="29">
        <v>78</v>
      </c>
      <c r="N83" s="29">
        <v>0</v>
      </c>
      <c r="O83" s="70"/>
      <c r="P83" s="71"/>
      <c r="Q83" s="71"/>
      <c r="R83" s="71"/>
      <c r="S83" s="72"/>
      <c r="Y83" s="180"/>
      <c r="Z83" s="180"/>
      <c r="AC83" s="180"/>
    </row>
    <row r="84" spans="1:29" ht="14" thickBot="1" x14ac:dyDescent="0.2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v>0</v>
      </c>
      <c r="R84" s="76"/>
      <c r="S84" s="152">
        <v>0.5957446808510638</v>
      </c>
      <c r="V84" s="208" t="s">
        <v>25</v>
      </c>
      <c r="W84" s="209"/>
      <c r="X84" s="210"/>
      <c r="Y84" s="180"/>
      <c r="Z84" s="180"/>
      <c r="AA84" s="73" t="s">
        <v>26</v>
      </c>
      <c r="AB84" s="73"/>
      <c r="AC84" s="180"/>
    </row>
    <row r="85" spans="1:29" x14ac:dyDescent="0.15">
      <c r="V85" s="77" t="s">
        <v>27</v>
      </c>
      <c r="W85" s="61"/>
      <c r="X85" s="78">
        <v>0.62295081967213117</v>
      </c>
      <c r="Y85" s="180" t="s">
        <v>37</v>
      </c>
      <c r="Z85" s="180"/>
      <c r="AA85" s="73" t="s">
        <v>28</v>
      </c>
      <c r="AB85" s="73"/>
      <c r="AC85" s="180"/>
    </row>
    <row r="86" spans="1:29" x14ac:dyDescent="0.15">
      <c r="A86" s="67" t="s">
        <v>31</v>
      </c>
      <c r="C86" s="151">
        <v>6</v>
      </c>
      <c r="E86" s="73" t="s">
        <v>32</v>
      </c>
      <c r="V86" s="77" t="s">
        <v>29</v>
      </c>
      <c r="W86" s="61" t="s">
        <v>308</v>
      </c>
      <c r="X86" s="79">
        <v>0.34579439252336452</v>
      </c>
      <c r="Y86" s="180" t="s">
        <v>143</v>
      </c>
      <c r="Z86" s="180"/>
      <c r="AA86" s="73" t="s">
        <v>30</v>
      </c>
      <c r="AB86" s="73"/>
      <c r="AC86" s="180"/>
    </row>
    <row r="87" spans="1:29" x14ac:dyDescent="0.15">
      <c r="E87" s="73"/>
      <c r="V87" s="77" t="s">
        <v>29</v>
      </c>
      <c r="W87" s="61" t="s">
        <v>374</v>
      </c>
      <c r="X87" s="168">
        <v>0.55555555555555558</v>
      </c>
      <c r="Y87" s="180" t="s">
        <v>143</v>
      </c>
      <c r="Z87" s="180"/>
      <c r="AA87" s="180"/>
      <c r="AB87" s="180"/>
      <c r="AC87" s="180"/>
    </row>
    <row r="88" spans="1:29" x14ac:dyDescent="0.15">
      <c r="V88" s="77" t="s">
        <v>29</v>
      </c>
      <c r="W88" s="61">
        <v>0</v>
      </c>
      <c r="X88" s="168" t="e">
        <v>#DIV/0!</v>
      </c>
      <c r="Y88" s="180" t="s">
        <v>143</v>
      </c>
    </row>
    <row r="89" spans="1:29" x14ac:dyDescent="0.15">
      <c r="V89" s="80" t="s">
        <v>29</v>
      </c>
      <c r="W89" s="81">
        <v>0</v>
      </c>
      <c r="X89" s="82" t="e">
        <v>#DIV/0!</v>
      </c>
      <c r="Y89" s="180" t="s">
        <v>143</v>
      </c>
    </row>
  </sheetData>
  <sheetProtection algorithmName="SHA-512" hashValue="0lzkpJfO3bI2A7CQYn/HkTuWVrbGVAPf//8A4QtM5Hw/+xhn/lVbFRycVOpxujDiggYt/EmVibVm2bMARzXIkQ==" saltValue="ffC9RDxJ66aJHkhZWH1dvQ==" spinCount="100000" sheet="1" objects="1" scenarios="1"/>
  <sortState xmlns:xlrd2="http://schemas.microsoft.com/office/spreadsheetml/2017/richdata2" ref="U27:U39">
    <sortCondition ref="U27:U39"/>
  </sortState>
  <mergeCells count="12">
    <mergeCell ref="C57:E57"/>
    <mergeCell ref="G57:I57"/>
    <mergeCell ref="K57:M57"/>
    <mergeCell ref="V84:X84"/>
    <mergeCell ref="C1:E1"/>
    <mergeCell ref="G1:I1"/>
    <mergeCell ref="K1:M1"/>
    <mergeCell ref="O1:Q1"/>
    <mergeCell ref="C29:E29"/>
    <mergeCell ref="G29:I29"/>
    <mergeCell ref="K29:M29"/>
    <mergeCell ref="O29:Q29"/>
  </mergeCells>
  <conditionalFormatting sqref="Y59:Z74 Y77:Z77">
    <cfRule type="cellIs" dxfId="11" priority="5" stopIfTrue="1" operator="equal">
      <formula>$Y$79</formula>
    </cfRule>
  </conditionalFormatting>
  <conditionalFormatting sqref="AA59:AB74 AA77:AB77">
    <cfRule type="cellIs" dxfId="10" priority="6" stopIfTrue="1" operator="equal">
      <formula>$AA$79</formula>
    </cfRule>
  </conditionalFormatting>
  <conditionalFormatting sqref="Y75:Z75">
    <cfRule type="cellIs" dxfId="9" priority="3" stopIfTrue="1" operator="equal">
      <formula>$Y$79</formula>
    </cfRule>
  </conditionalFormatting>
  <conditionalFormatting sqref="AA75:AB75">
    <cfRule type="cellIs" dxfId="8" priority="4" stopIfTrue="1" operator="equal">
      <formula>$AA$79</formula>
    </cfRule>
  </conditionalFormatting>
  <conditionalFormatting sqref="Y76:Z76">
    <cfRule type="cellIs" dxfId="7" priority="1" stopIfTrue="1" operator="equal">
      <formula>$Y$79</formula>
    </cfRule>
  </conditionalFormatting>
  <conditionalFormatting sqref="AA76:AB76">
    <cfRule type="cellIs" dxfId="6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9">
    <tabColor rgb="FF92D050"/>
  </sheetPr>
  <dimension ref="A1:AD89"/>
  <sheetViews>
    <sheetView zoomScaleNormal="100" workbookViewId="0">
      <pane xSplit="2" ySplit="2" topLeftCell="C3" activePane="bottomRight" state="frozen"/>
      <selection activeCell="X61" sqref="X61"/>
      <selection pane="topRight" activeCell="X61" sqref="X61"/>
      <selection pane="bottomLeft" activeCell="X61" sqref="X61"/>
      <selection pane="bottomRight"/>
    </sheetView>
  </sheetViews>
  <sheetFormatPr baseColWidth="10" defaultColWidth="8.83203125" defaultRowHeight="13" x14ac:dyDescent="0.15"/>
  <cols>
    <col min="2" max="2" width="18.1640625" customWidth="1"/>
    <col min="3" max="18" width="5.33203125" customWidth="1"/>
    <col min="19" max="19" width="18" customWidth="1"/>
    <col min="22" max="22" width="20.5" customWidth="1"/>
    <col min="23" max="24" width="9.33203125" bestFit="1" customWidth="1"/>
    <col min="25" max="25" width="9.5" bestFit="1" customWidth="1"/>
    <col min="27" max="27" width="12.1640625" customWidth="1"/>
    <col min="29" max="29" width="9.33203125" bestFit="1" customWidth="1"/>
  </cols>
  <sheetData>
    <row r="1" spans="1:21" ht="14" thickBot="1" x14ac:dyDescent="0.2">
      <c r="A1" s="1" t="s">
        <v>0</v>
      </c>
      <c r="B1" s="2" t="s">
        <v>1</v>
      </c>
      <c r="C1" s="205" t="s">
        <v>39</v>
      </c>
      <c r="D1" s="206"/>
      <c r="E1" s="207"/>
      <c r="F1" s="4">
        <v>16</v>
      </c>
      <c r="G1" s="205" t="s">
        <v>158</v>
      </c>
      <c r="H1" s="206"/>
      <c r="I1" s="207"/>
      <c r="J1" s="4">
        <v>27</v>
      </c>
      <c r="K1" s="205" t="s">
        <v>200</v>
      </c>
      <c r="L1" s="206"/>
      <c r="M1" s="207"/>
      <c r="N1" s="4">
        <v>21</v>
      </c>
      <c r="O1" s="205" t="s">
        <v>212</v>
      </c>
      <c r="P1" s="206"/>
      <c r="Q1" s="207"/>
      <c r="R1" s="5">
        <v>0</v>
      </c>
      <c r="S1" s="6"/>
    </row>
    <row r="2" spans="1:21" ht="14" thickBot="1" x14ac:dyDescent="0.2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9" t="s">
        <v>4</v>
      </c>
      <c r="P2" s="8" t="s">
        <v>5</v>
      </c>
      <c r="Q2" s="8" t="s">
        <v>6</v>
      </c>
      <c r="R2" s="8" t="s">
        <v>7</v>
      </c>
      <c r="S2" s="10"/>
    </row>
    <row r="3" spans="1:21" x14ac:dyDescent="0.15">
      <c r="A3" s="83" t="s">
        <v>76</v>
      </c>
      <c r="B3" s="86" t="s">
        <v>128</v>
      </c>
      <c r="C3" s="12">
        <v>4</v>
      </c>
      <c r="D3" s="151">
        <v>0</v>
      </c>
      <c r="E3" s="13">
        <v>3</v>
      </c>
      <c r="F3" s="14">
        <v>0</v>
      </c>
      <c r="G3" s="130">
        <v>5</v>
      </c>
      <c r="H3" s="131">
        <v>4</v>
      </c>
      <c r="I3" s="131">
        <v>1</v>
      </c>
      <c r="J3" s="132">
        <v>0</v>
      </c>
      <c r="K3" s="130">
        <v>6</v>
      </c>
      <c r="L3" s="131">
        <v>3</v>
      </c>
      <c r="M3" s="131">
        <v>1</v>
      </c>
      <c r="N3" s="132">
        <v>1</v>
      </c>
      <c r="O3" s="12">
        <v>4</v>
      </c>
      <c r="P3" s="13">
        <v>2</v>
      </c>
      <c r="Q3" s="13">
        <v>2</v>
      </c>
      <c r="R3" s="14">
        <v>0</v>
      </c>
      <c r="S3" s="17"/>
    </row>
    <row r="4" spans="1:21" x14ac:dyDescent="0.15">
      <c r="A4" s="83" t="s">
        <v>101</v>
      </c>
      <c r="B4" s="86" t="s">
        <v>130</v>
      </c>
      <c r="C4" s="12">
        <v>4</v>
      </c>
      <c r="D4" s="151">
        <v>1</v>
      </c>
      <c r="E4" s="151">
        <v>2</v>
      </c>
      <c r="F4" s="14">
        <v>0</v>
      </c>
      <c r="G4" s="130">
        <v>5</v>
      </c>
      <c r="H4" s="131">
        <v>1</v>
      </c>
      <c r="I4" s="131">
        <v>1</v>
      </c>
      <c r="J4" s="132">
        <v>0</v>
      </c>
      <c r="K4" s="130">
        <v>6</v>
      </c>
      <c r="L4" s="131">
        <v>2</v>
      </c>
      <c r="M4" s="131">
        <v>1</v>
      </c>
      <c r="N4" s="132">
        <v>0</v>
      </c>
      <c r="O4" s="12">
        <v>4</v>
      </c>
      <c r="P4" s="13">
        <v>1</v>
      </c>
      <c r="Q4" s="13">
        <v>3</v>
      </c>
      <c r="R4" s="14">
        <v>0</v>
      </c>
      <c r="S4" s="17"/>
      <c r="U4" s="99"/>
    </row>
    <row r="5" spans="1:21" x14ac:dyDescent="0.15">
      <c r="A5" s="83" t="s">
        <v>102</v>
      </c>
      <c r="B5" s="86" t="s">
        <v>213</v>
      </c>
      <c r="C5" s="12">
        <v>0</v>
      </c>
      <c r="D5" s="151">
        <v>0</v>
      </c>
      <c r="E5" s="151">
        <v>0</v>
      </c>
      <c r="F5" s="14">
        <v>2</v>
      </c>
      <c r="G5" s="130">
        <v>0</v>
      </c>
      <c r="H5" s="131">
        <v>0</v>
      </c>
      <c r="I5" s="131">
        <v>0</v>
      </c>
      <c r="J5" s="132">
        <v>1</v>
      </c>
      <c r="K5" s="130"/>
      <c r="L5" s="131"/>
      <c r="M5" s="131"/>
      <c r="N5" s="132"/>
      <c r="O5" s="12">
        <v>3</v>
      </c>
      <c r="P5" s="13">
        <v>3</v>
      </c>
      <c r="Q5" s="13">
        <v>0</v>
      </c>
      <c r="R5" s="14">
        <v>0</v>
      </c>
      <c r="S5" s="17"/>
      <c r="U5" s="152"/>
    </row>
    <row r="6" spans="1:21" x14ac:dyDescent="0.15">
      <c r="A6" s="83" t="s">
        <v>149</v>
      </c>
      <c r="B6" s="86" t="s">
        <v>223</v>
      </c>
      <c r="C6" s="12">
        <v>4</v>
      </c>
      <c r="D6" s="151">
        <v>2</v>
      </c>
      <c r="E6" s="151">
        <v>2</v>
      </c>
      <c r="F6" s="14">
        <v>2</v>
      </c>
      <c r="G6" s="12">
        <v>4</v>
      </c>
      <c r="H6" s="151">
        <v>2</v>
      </c>
      <c r="I6" s="151">
        <v>0</v>
      </c>
      <c r="J6" s="14">
        <v>0</v>
      </c>
      <c r="K6" s="12">
        <v>6</v>
      </c>
      <c r="L6" s="151">
        <v>2</v>
      </c>
      <c r="M6" s="151">
        <v>2</v>
      </c>
      <c r="N6" s="14">
        <v>2</v>
      </c>
      <c r="O6" s="12">
        <v>4</v>
      </c>
      <c r="P6" s="151">
        <v>2</v>
      </c>
      <c r="Q6" s="151">
        <v>2</v>
      </c>
      <c r="R6" s="14">
        <v>1</v>
      </c>
      <c r="S6" s="17"/>
      <c r="T6" s="152"/>
      <c r="U6" s="99"/>
    </row>
    <row r="7" spans="1:21" x14ac:dyDescent="0.15">
      <c r="A7" s="83" t="s">
        <v>78</v>
      </c>
      <c r="B7" s="86" t="s">
        <v>129</v>
      </c>
      <c r="C7" s="12">
        <v>4</v>
      </c>
      <c r="D7" s="151">
        <v>2</v>
      </c>
      <c r="E7" s="151">
        <v>2</v>
      </c>
      <c r="F7" s="14">
        <v>1</v>
      </c>
      <c r="G7" s="130">
        <v>4</v>
      </c>
      <c r="H7" s="131">
        <v>0</v>
      </c>
      <c r="I7" s="131">
        <v>2</v>
      </c>
      <c r="J7" s="132">
        <v>0</v>
      </c>
      <c r="K7" s="130">
        <v>6</v>
      </c>
      <c r="L7" s="131">
        <v>1</v>
      </c>
      <c r="M7" s="131">
        <v>3</v>
      </c>
      <c r="N7" s="132">
        <v>1</v>
      </c>
      <c r="O7" s="12"/>
      <c r="P7" s="151"/>
      <c r="Q7" s="151"/>
      <c r="R7" s="14"/>
      <c r="S7" s="17"/>
      <c r="T7" s="152"/>
      <c r="U7" s="99"/>
    </row>
    <row r="8" spans="1:21" x14ac:dyDescent="0.15">
      <c r="A8" s="83" t="s">
        <v>107</v>
      </c>
      <c r="B8" s="86" t="s">
        <v>296</v>
      </c>
      <c r="C8" s="12">
        <v>2</v>
      </c>
      <c r="D8" s="151">
        <v>0</v>
      </c>
      <c r="E8" s="151">
        <v>1</v>
      </c>
      <c r="F8" s="14">
        <v>1</v>
      </c>
      <c r="G8" s="130"/>
      <c r="H8" s="131"/>
      <c r="I8" s="131"/>
      <c r="J8" s="132"/>
      <c r="K8" s="130"/>
      <c r="L8" s="131"/>
      <c r="M8" s="131"/>
      <c r="N8" s="132"/>
      <c r="O8" s="12">
        <v>3</v>
      </c>
      <c r="P8" s="151">
        <v>2</v>
      </c>
      <c r="Q8" s="151">
        <v>1</v>
      </c>
      <c r="R8" s="14">
        <v>1</v>
      </c>
      <c r="S8" s="17"/>
      <c r="T8" s="152"/>
      <c r="U8" s="99"/>
    </row>
    <row r="9" spans="1:21" x14ac:dyDescent="0.15">
      <c r="A9" s="83" t="s">
        <v>74</v>
      </c>
      <c r="B9" s="86" t="s">
        <v>309</v>
      </c>
      <c r="C9" s="12">
        <v>2</v>
      </c>
      <c r="D9" s="151">
        <v>0</v>
      </c>
      <c r="E9" s="151">
        <v>1</v>
      </c>
      <c r="F9" s="14">
        <v>0</v>
      </c>
      <c r="G9" s="130">
        <v>1</v>
      </c>
      <c r="H9" s="131">
        <v>0</v>
      </c>
      <c r="I9" s="131">
        <v>1</v>
      </c>
      <c r="J9" s="132">
        <v>0</v>
      </c>
      <c r="K9" s="130"/>
      <c r="L9" s="131"/>
      <c r="M9" s="131"/>
      <c r="N9" s="132"/>
      <c r="O9" s="15">
        <v>3</v>
      </c>
      <c r="P9" s="151">
        <v>2</v>
      </c>
      <c r="Q9" s="151">
        <v>0</v>
      </c>
      <c r="R9" s="16">
        <v>0</v>
      </c>
      <c r="S9" s="17"/>
      <c r="T9" s="152"/>
      <c r="U9" s="99"/>
    </row>
    <row r="10" spans="1:21" x14ac:dyDescent="0.15">
      <c r="A10" s="83" t="s">
        <v>109</v>
      </c>
      <c r="B10" s="86" t="s">
        <v>202</v>
      </c>
      <c r="C10" s="12">
        <v>2</v>
      </c>
      <c r="D10" s="151">
        <v>1</v>
      </c>
      <c r="E10" s="151">
        <v>0</v>
      </c>
      <c r="F10" s="14">
        <v>2</v>
      </c>
      <c r="G10" s="12">
        <v>1</v>
      </c>
      <c r="H10" s="151">
        <v>0</v>
      </c>
      <c r="I10" s="151">
        <v>1</v>
      </c>
      <c r="J10" s="14">
        <v>0</v>
      </c>
      <c r="K10" s="12">
        <v>5</v>
      </c>
      <c r="L10" s="151">
        <v>4</v>
      </c>
      <c r="M10" s="151">
        <v>1</v>
      </c>
      <c r="N10" s="14">
        <v>4</v>
      </c>
      <c r="O10" s="15"/>
      <c r="P10" s="151"/>
      <c r="Q10" s="151"/>
      <c r="R10" s="16"/>
      <c r="S10" s="17"/>
      <c r="T10" s="152"/>
      <c r="U10" s="99"/>
    </row>
    <row r="11" spans="1:21" x14ac:dyDescent="0.15">
      <c r="A11" s="83" t="s">
        <v>80</v>
      </c>
      <c r="B11" s="86" t="s">
        <v>254</v>
      </c>
      <c r="C11" s="12">
        <v>2</v>
      </c>
      <c r="D11" s="151">
        <v>0</v>
      </c>
      <c r="E11" s="151">
        <v>2</v>
      </c>
      <c r="F11" s="14">
        <v>0</v>
      </c>
      <c r="G11" s="12">
        <v>3</v>
      </c>
      <c r="H11" s="151">
        <v>1</v>
      </c>
      <c r="I11" s="151">
        <v>0</v>
      </c>
      <c r="J11" s="14">
        <v>0</v>
      </c>
      <c r="K11" s="12">
        <v>3</v>
      </c>
      <c r="L11" s="151">
        <v>3</v>
      </c>
      <c r="M11" s="151">
        <v>0</v>
      </c>
      <c r="N11" s="14">
        <v>0</v>
      </c>
      <c r="O11" s="15">
        <v>0</v>
      </c>
      <c r="P11" s="151">
        <v>0</v>
      </c>
      <c r="Q11" s="151">
        <v>0</v>
      </c>
      <c r="R11" s="16">
        <v>1</v>
      </c>
      <c r="S11" s="17"/>
      <c r="T11" s="152"/>
      <c r="U11" s="99"/>
    </row>
    <row r="12" spans="1:21" x14ac:dyDescent="0.15">
      <c r="A12" s="83" t="s">
        <v>105</v>
      </c>
      <c r="B12" s="86" t="s">
        <v>310</v>
      </c>
      <c r="C12" s="12"/>
      <c r="D12" s="151"/>
      <c r="E12" s="151"/>
      <c r="F12" s="14"/>
      <c r="G12" s="12">
        <v>3</v>
      </c>
      <c r="H12" s="151">
        <v>0</v>
      </c>
      <c r="I12" s="151">
        <v>1</v>
      </c>
      <c r="J12" s="14">
        <v>0</v>
      </c>
      <c r="K12" s="12">
        <v>2</v>
      </c>
      <c r="L12" s="151">
        <v>1</v>
      </c>
      <c r="M12" s="151">
        <v>1</v>
      </c>
      <c r="N12" s="14">
        <v>1</v>
      </c>
      <c r="O12" s="15"/>
      <c r="P12" s="151"/>
      <c r="Q12" s="151"/>
      <c r="R12" s="16"/>
      <c r="S12" s="17"/>
      <c r="U12" s="99"/>
    </row>
    <row r="13" spans="1:21" x14ac:dyDescent="0.15">
      <c r="A13" s="83" t="s">
        <v>75</v>
      </c>
      <c r="B13" s="86" t="s">
        <v>253</v>
      </c>
      <c r="C13" s="12"/>
      <c r="D13" s="151"/>
      <c r="E13" s="151"/>
      <c r="F13" s="14"/>
      <c r="G13" s="12"/>
      <c r="H13" s="151"/>
      <c r="I13" s="151"/>
      <c r="J13" s="14"/>
      <c r="K13" s="12">
        <v>0</v>
      </c>
      <c r="L13" s="151">
        <v>0</v>
      </c>
      <c r="M13" s="151">
        <v>0</v>
      </c>
      <c r="N13" s="14">
        <v>2</v>
      </c>
      <c r="O13" s="15">
        <v>0</v>
      </c>
      <c r="P13" s="151">
        <v>0</v>
      </c>
      <c r="Q13" s="151">
        <v>0</v>
      </c>
      <c r="R13" s="16">
        <v>1</v>
      </c>
      <c r="S13" s="17"/>
      <c r="U13" s="99"/>
    </row>
    <row r="14" spans="1:21" x14ac:dyDescent="0.15">
      <c r="A14" s="83"/>
      <c r="B14" s="86"/>
      <c r="C14" s="12"/>
      <c r="D14" s="151"/>
      <c r="E14" s="151"/>
      <c r="F14" s="14"/>
      <c r="G14" s="12"/>
      <c r="H14" s="151"/>
      <c r="I14" s="151"/>
      <c r="J14" s="14"/>
      <c r="K14" s="12"/>
      <c r="L14" s="151"/>
      <c r="M14" s="151"/>
      <c r="N14" s="14"/>
      <c r="O14" s="15"/>
      <c r="P14" s="151"/>
      <c r="Q14" s="151"/>
      <c r="R14" s="16"/>
      <c r="S14" s="17"/>
      <c r="U14" s="99"/>
    </row>
    <row r="15" spans="1:21" x14ac:dyDescent="0.15">
      <c r="A15" s="83"/>
      <c r="B15" s="86"/>
      <c r="C15" s="12"/>
      <c r="D15" s="151"/>
      <c r="E15" s="151"/>
      <c r="F15" s="14"/>
      <c r="G15" s="12"/>
      <c r="H15" s="151"/>
      <c r="I15" s="151"/>
      <c r="J15" s="14"/>
      <c r="K15" s="12"/>
      <c r="L15" s="151"/>
      <c r="M15" s="151"/>
      <c r="N15" s="14"/>
      <c r="O15" s="15"/>
      <c r="P15" s="151"/>
      <c r="Q15" s="151"/>
      <c r="R15" s="16"/>
      <c r="S15" s="17"/>
      <c r="U15" s="99"/>
    </row>
    <row r="16" spans="1:21" x14ac:dyDescent="0.15">
      <c r="A16" s="83"/>
      <c r="B16" s="86"/>
      <c r="C16" s="12"/>
      <c r="D16" s="151"/>
      <c r="E16" s="151"/>
      <c r="F16" s="14"/>
      <c r="G16" s="12"/>
      <c r="H16" s="151"/>
      <c r="I16" s="151"/>
      <c r="J16" s="14"/>
      <c r="K16" s="12"/>
      <c r="L16" s="151"/>
      <c r="M16" s="151"/>
      <c r="N16" s="14"/>
      <c r="O16" s="15"/>
      <c r="P16" s="151"/>
      <c r="Q16" s="151"/>
      <c r="R16" s="14"/>
      <c r="S16" s="17" t="s">
        <v>8</v>
      </c>
      <c r="U16" s="99"/>
    </row>
    <row r="17" spans="1:24" x14ac:dyDescent="0.15">
      <c r="A17" s="83"/>
      <c r="B17" s="86"/>
      <c r="C17" s="12"/>
      <c r="D17" s="151"/>
      <c r="E17" s="151"/>
      <c r="F17" s="14"/>
      <c r="G17" s="12"/>
      <c r="H17" s="151"/>
      <c r="I17" s="151"/>
      <c r="J17" s="14"/>
      <c r="K17" s="12"/>
      <c r="L17" s="151"/>
      <c r="M17" s="151"/>
      <c r="N17" s="14"/>
      <c r="O17" s="15"/>
      <c r="P17" s="151"/>
      <c r="Q17" s="151"/>
      <c r="R17" s="14"/>
      <c r="S17" s="17"/>
      <c r="U17" s="99"/>
    </row>
    <row r="18" spans="1:24" x14ac:dyDescent="0.15">
      <c r="A18" s="83"/>
      <c r="B18" s="86"/>
      <c r="C18" s="12"/>
      <c r="D18" s="151"/>
      <c r="E18" s="151"/>
      <c r="F18" s="14"/>
      <c r="G18" s="12"/>
      <c r="H18" s="151"/>
      <c r="I18" s="151"/>
      <c r="J18" s="14"/>
      <c r="K18" s="12"/>
      <c r="L18" s="151"/>
      <c r="M18" s="151"/>
      <c r="N18" s="14"/>
      <c r="O18" s="15"/>
      <c r="P18" s="151"/>
      <c r="Q18" s="151"/>
      <c r="R18" s="14"/>
      <c r="S18" s="17"/>
    </row>
    <row r="19" spans="1:24" s="152" customFormat="1" x14ac:dyDescent="0.15">
      <c r="A19" s="83"/>
      <c r="B19" s="86"/>
      <c r="C19" s="12"/>
      <c r="D19" s="151"/>
      <c r="E19" s="151"/>
      <c r="F19" s="14"/>
      <c r="G19" s="12"/>
      <c r="H19" s="151"/>
      <c r="I19" s="151"/>
      <c r="J19" s="14"/>
      <c r="K19" s="12"/>
      <c r="L19" s="151"/>
      <c r="M19" s="151"/>
      <c r="N19" s="14"/>
      <c r="O19" s="15"/>
      <c r="P19" s="151"/>
      <c r="Q19" s="151"/>
      <c r="R19" s="14"/>
      <c r="S19" s="17"/>
    </row>
    <row r="20" spans="1:24" s="152" customFormat="1" x14ac:dyDescent="0.15">
      <c r="A20" s="83"/>
      <c r="B20" s="86"/>
      <c r="C20" s="12"/>
      <c r="D20" s="151"/>
      <c r="E20" s="151"/>
      <c r="F20" s="14"/>
      <c r="G20" s="12"/>
      <c r="H20" s="151"/>
      <c r="I20" s="151"/>
      <c r="J20" s="14"/>
      <c r="K20" s="12"/>
      <c r="L20" s="151"/>
      <c r="M20" s="151"/>
      <c r="N20" s="14"/>
      <c r="O20" s="15"/>
      <c r="P20" s="151"/>
      <c r="Q20" s="151"/>
      <c r="R20" s="14"/>
      <c r="S20" s="17"/>
    </row>
    <row r="21" spans="1:24" s="152" customFormat="1" ht="14" thickBot="1" x14ac:dyDescent="0.2">
      <c r="A21" s="83"/>
      <c r="B21" s="118"/>
      <c r="C21" s="119"/>
      <c r="D21" s="120"/>
      <c r="E21" s="120"/>
      <c r="F21" s="121"/>
      <c r="G21" s="119"/>
      <c r="H21" s="120"/>
      <c r="I21" s="120"/>
      <c r="J21" s="121"/>
      <c r="K21" s="119"/>
      <c r="L21" s="120"/>
      <c r="M21" s="120"/>
      <c r="N21" s="121"/>
      <c r="O21" s="157"/>
      <c r="P21" s="120"/>
      <c r="Q21" s="120"/>
      <c r="R21" s="122"/>
      <c r="S21" s="17"/>
    </row>
    <row r="22" spans="1:24" x14ac:dyDescent="0.15">
      <c r="A22" s="18" t="s">
        <v>9</v>
      </c>
      <c r="B22" s="173" t="s">
        <v>131</v>
      </c>
      <c r="C22" s="20">
        <v>24</v>
      </c>
      <c r="D22" s="21">
        <v>6</v>
      </c>
      <c r="E22" s="21">
        <v>13</v>
      </c>
      <c r="F22" s="22">
        <v>8</v>
      </c>
      <c r="G22" s="20">
        <v>26</v>
      </c>
      <c r="H22" s="21">
        <v>8</v>
      </c>
      <c r="I22" s="21">
        <v>7</v>
      </c>
      <c r="J22" s="22">
        <v>1</v>
      </c>
      <c r="K22" s="20">
        <v>34</v>
      </c>
      <c r="L22" s="21">
        <v>16</v>
      </c>
      <c r="M22" s="21">
        <v>9</v>
      </c>
      <c r="N22" s="22">
        <v>11</v>
      </c>
      <c r="O22" s="20">
        <v>21</v>
      </c>
      <c r="P22" s="21">
        <v>12</v>
      </c>
      <c r="Q22" s="21">
        <v>8</v>
      </c>
      <c r="R22" s="23">
        <v>4</v>
      </c>
      <c r="S22" s="24"/>
    </row>
    <row r="23" spans="1:24" x14ac:dyDescent="0.15">
      <c r="A23" s="18"/>
      <c r="B23" s="174"/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15">
      <c r="A24" s="18"/>
      <c r="B24" s="167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s="152" customFormat="1" ht="14" thickBot="1" x14ac:dyDescent="0.2">
      <c r="A25" s="18"/>
      <c r="B25" s="167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4" thickBot="1" x14ac:dyDescent="0.2">
      <c r="A26" s="18"/>
      <c r="B26" s="28" t="s">
        <v>10</v>
      </c>
      <c r="C26" s="29">
        <v>24</v>
      </c>
      <c r="D26" s="29">
        <v>6</v>
      </c>
      <c r="E26" s="29">
        <v>13</v>
      </c>
      <c r="F26" s="29">
        <v>8</v>
      </c>
      <c r="G26" s="29">
        <v>26</v>
      </c>
      <c r="H26" s="29">
        <v>8</v>
      </c>
      <c r="I26" s="29">
        <v>7</v>
      </c>
      <c r="J26" s="29">
        <v>1</v>
      </c>
      <c r="K26" s="29">
        <v>34</v>
      </c>
      <c r="L26" s="29">
        <v>16</v>
      </c>
      <c r="M26" s="29">
        <v>9</v>
      </c>
      <c r="N26" s="29">
        <v>11</v>
      </c>
      <c r="O26" s="29">
        <v>21</v>
      </c>
      <c r="P26" s="29">
        <v>12</v>
      </c>
      <c r="Q26" s="29">
        <v>8</v>
      </c>
      <c r="R26" s="29">
        <v>4</v>
      </c>
      <c r="S26" s="24"/>
      <c r="U26" s="41"/>
    </row>
    <row r="27" spans="1:24" ht="14" thickBot="1" x14ac:dyDescent="0.2">
      <c r="A27" s="18"/>
      <c r="B27" s="28" t="s">
        <v>11</v>
      </c>
      <c r="C27" s="30">
        <v>24</v>
      </c>
      <c r="D27" s="30">
        <v>6</v>
      </c>
      <c r="E27" s="30">
        <v>13</v>
      </c>
      <c r="F27" s="30">
        <v>8</v>
      </c>
      <c r="G27" s="30">
        <v>50</v>
      </c>
      <c r="H27" s="30">
        <v>14</v>
      </c>
      <c r="I27" s="30">
        <v>20</v>
      </c>
      <c r="J27" s="30">
        <v>9</v>
      </c>
      <c r="K27" s="30">
        <v>84</v>
      </c>
      <c r="L27" s="30">
        <v>30</v>
      </c>
      <c r="M27" s="30">
        <v>29</v>
      </c>
      <c r="N27" s="30">
        <v>20</v>
      </c>
      <c r="O27" s="31">
        <v>105</v>
      </c>
      <c r="P27" s="30">
        <v>42</v>
      </c>
      <c r="Q27" s="30">
        <v>37</v>
      </c>
      <c r="R27" s="32">
        <v>24</v>
      </c>
      <c r="S27" s="24"/>
    </row>
    <row r="28" spans="1:24" ht="14" thickBot="1" x14ac:dyDescent="0.2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25">
      <c r="A29" s="1" t="s">
        <v>0</v>
      </c>
      <c r="B29" s="2" t="s">
        <v>1</v>
      </c>
      <c r="C29" s="212" t="s">
        <v>190</v>
      </c>
      <c r="D29" s="206"/>
      <c r="E29" s="207"/>
      <c r="F29" s="4">
        <v>20</v>
      </c>
      <c r="G29" s="212" t="s">
        <v>293</v>
      </c>
      <c r="H29" s="206"/>
      <c r="I29" s="207"/>
      <c r="J29" s="4">
        <v>8</v>
      </c>
      <c r="K29" s="212" t="s">
        <v>224</v>
      </c>
      <c r="L29" s="206"/>
      <c r="M29" s="207"/>
      <c r="N29" s="4">
        <v>11</v>
      </c>
      <c r="O29" s="212"/>
      <c r="P29" s="206"/>
      <c r="Q29" s="207"/>
      <c r="R29" s="5"/>
      <c r="S29" s="38"/>
      <c r="U29" s="152"/>
      <c r="V29" s="40"/>
      <c r="W29" s="39"/>
      <c r="X29" s="39"/>
    </row>
    <row r="30" spans="1:24" ht="14" thickBot="1" x14ac:dyDescent="0.2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9" t="s">
        <v>4</v>
      </c>
      <c r="P30" s="8" t="s">
        <v>5</v>
      </c>
      <c r="Q30" s="8" t="s">
        <v>6</v>
      </c>
      <c r="R30" s="3" t="s">
        <v>7</v>
      </c>
      <c r="S30" s="10"/>
      <c r="U30" s="39"/>
      <c r="V30" s="39"/>
      <c r="W30" s="39"/>
      <c r="X30" s="39"/>
    </row>
    <row r="31" spans="1:24" ht="13" customHeight="1" x14ac:dyDescent="0.15">
      <c r="A31" s="83" t="s">
        <v>76</v>
      </c>
      <c r="B31" s="86" t="s">
        <v>128</v>
      </c>
      <c r="C31" s="12">
        <v>5</v>
      </c>
      <c r="D31" s="13">
        <v>4</v>
      </c>
      <c r="E31" s="13">
        <v>1</v>
      </c>
      <c r="F31" s="14">
        <v>2</v>
      </c>
      <c r="G31" s="12">
        <v>5</v>
      </c>
      <c r="H31" s="13">
        <v>3</v>
      </c>
      <c r="I31" s="13">
        <v>1</v>
      </c>
      <c r="J31" s="14">
        <v>0</v>
      </c>
      <c r="K31" s="12">
        <v>5</v>
      </c>
      <c r="L31" s="13">
        <v>5</v>
      </c>
      <c r="M31" s="13">
        <v>0</v>
      </c>
      <c r="N31" s="14">
        <v>0</v>
      </c>
      <c r="O31" s="15"/>
      <c r="P31" s="13"/>
      <c r="Q31" s="13"/>
      <c r="R31" s="16"/>
      <c r="S31" s="17"/>
      <c r="U31" s="99"/>
      <c r="V31" s="42"/>
      <c r="W31" s="41"/>
      <c r="X31" s="39"/>
    </row>
    <row r="32" spans="1:24" ht="13" customHeight="1" x14ac:dyDescent="0.15">
      <c r="A32" s="83" t="s">
        <v>101</v>
      </c>
      <c r="B32" s="86" t="s">
        <v>130</v>
      </c>
      <c r="C32" s="12">
        <v>5</v>
      </c>
      <c r="D32" s="13">
        <v>0</v>
      </c>
      <c r="E32" s="13">
        <v>1</v>
      </c>
      <c r="F32" s="14">
        <v>0</v>
      </c>
      <c r="G32" s="12">
        <v>5</v>
      </c>
      <c r="H32" s="13">
        <v>0</v>
      </c>
      <c r="I32" s="13">
        <v>1</v>
      </c>
      <c r="J32" s="14">
        <v>0</v>
      </c>
      <c r="K32" s="12">
        <v>0</v>
      </c>
      <c r="L32" s="13">
        <v>0</v>
      </c>
      <c r="M32" s="13">
        <v>0</v>
      </c>
      <c r="N32" s="14">
        <v>0</v>
      </c>
      <c r="O32" s="15"/>
      <c r="P32" s="13"/>
      <c r="Q32" s="13"/>
      <c r="R32" s="16"/>
      <c r="S32" s="17"/>
      <c r="U32" s="43"/>
      <c r="V32" s="39"/>
      <c r="W32" s="39"/>
      <c r="X32" s="39"/>
    </row>
    <row r="33" spans="1:24" ht="13" customHeight="1" x14ac:dyDescent="0.15">
      <c r="A33" s="83" t="s">
        <v>102</v>
      </c>
      <c r="B33" s="86" t="s">
        <v>213</v>
      </c>
      <c r="C33" s="12"/>
      <c r="D33" s="13"/>
      <c r="E33" s="13"/>
      <c r="F33" s="14"/>
      <c r="G33" s="12">
        <v>4</v>
      </c>
      <c r="H33" s="13">
        <v>2</v>
      </c>
      <c r="I33" s="13">
        <v>0</v>
      </c>
      <c r="J33" s="14">
        <v>0</v>
      </c>
      <c r="K33" s="12">
        <v>6</v>
      </c>
      <c r="L33" s="13">
        <v>3</v>
      </c>
      <c r="M33" s="13">
        <v>2</v>
      </c>
      <c r="N33" s="14">
        <v>0</v>
      </c>
      <c r="O33" s="15"/>
      <c r="P33" s="13"/>
      <c r="Q33" s="13"/>
      <c r="R33" s="16"/>
      <c r="S33" s="17"/>
      <c r="U33" s="43"/>
      <c r="V33" s="39"/>
      <c r="W33" s="39"/>
      <c r="X33" s="39"/>
    </row>
    <row r="34" spans="1:24" ht="13" customHeight="1" x14ac:dyDescent="0.2">
      <c r="A34" s="83" t="s">
        <v>149</v>
      </c>
      <c r="B34" s="86" t="s">
        <v>223</v>
      </c>
      <c r="C34" s="12">
        <v>5</v>
      </c>
      <c r="D34" s="13">
        <v>2</v>
      </c>
      <c r="E34" s="13">
        <v>1</v>
      </c>
      <c r="F34" s="14">
        <v>2</v>
      </c>
      <c r="G34" s="12">
        <v>5</v>
      </c>
      <c r="H34" s="13">
        <v>2</v>
      </c>
      <c r="I34" s="13">
        <v>2</v>
      </c>
      <c r="J34" s="14">
        <v>3</v>
      </c>
      <c r="K34" s="12">
        <v>6</v>
      </c>
      <c r="L34" s="13">
        <v>4</v>
      </c>
      <c r="M34" s="13">
        <v>1</v>
      </c>
      <c r="N34" s="14">
        <v>1</v>
      </c>
      <c r="O34" s="15"/>
      <c r="P34" s="13"/>
      <c r="Q34" s="13"/>
      <c r="R34" s="16"/>
      <c r="S34" s="17"/>
      <c r="U34" s="43"/>
      <c r="V34" s="39"/>
      <c r="W34" s="44"/>
      <c r="X34" s="39"/>
    </row>
    <row r="35" spans="1:24" ht="13" customHeight="1" x14ac:dyDescent="0.2">
      <c r="A35" s="83" t="s">
        <v>78</v>
      </c>
      <c r="B35" s="86" t="s">
        <v>129</v>
      </c>
      <c r="C35" s="12">
        <v>3</v>
      </c>
      <c r="D35" s="13">
        <v>1</v>
      </c>
      <c r="E35" s="13">
        <v>2</v>
      </c>
      <c r="F35" s="14">
        <v>0</v>
      </c>
      <c r="G35" s="12">
        <v>4</v>
      </c>
      <c r="H35" s="13">
        <v>1</v>
      </c>
      <c r="I35" s="13">
        <v>2</v>
      </c>
      <c r="J35" s="14">
        <v>0</v>
      </c>
      <c r="K35" s="12">
        <v>1</v>
      </c>
      <c r="L35" s="13">
        <v>1</v>
      </c>
      <c r="M35" s="13">
        <v>0</v>
      </c>
      <c r="N35" s="14">
        <v>1</v>
      </c>
      <c r="O35" s="15"/>
      <c r="P35" s="13"/>
      <c r="Q35" s="13"/>
      <c r="R35" s="16"/>
      <c r="S35" s="17"/>
      <c r="U35" s="43"/>
      <c r="V35" s="39"/>
      <c r="W35" s="44"/>
      <c r="X35" s="39"/>
    </row>
    <row r="36" spans="1:24" ht="13" customHeight="1" x14ac:dyDescent="0.2">
      <c r="A36" s="83" t="s">
        <v>107</v>
      </c>
      <c r="B36" s="86" t="s">
        <v>296</v>
      </c>
      <c r="C36" s="12"/>
      <c r="D36" s="13"/>
      <c r="E36" s="13"/>
      <c r="F36" s="14"/>
      <c r="G36" s="12"/>
      <c r="H36" s="13"/>
      <c r="I36" s="13"/>
      <c r="J36" s="14"/>
      <c r="K36" s="12">
        <v>6</v>
      </c>
      <c r="L36" s="13">
        <v>3</v>
      </c>
      <c r="M36" s="13">
        <v>0</v>
      </c>
      <c r="N36" s="14">
        <v>1</v>
      </c>
      <c r="O36" s="15"/>
      <c r="P36" s="13"/>
      <c r="Q36" s="13"/>
      <c r="R36" s="16"/>
      <c r="S36" s="17" t="s">
        <v>8</v>
      </c>
      <c r="U36" s="43"/>
      <c r="V36" s="39"/>
      <c r="W36" s="44"/>
      <c r="X36" s="39"/>
    </row>
    <row r="37" spans="1:24" ht="13" customHeight="1" x14ac:dyDescent="0.2">
      <c r="A37" s="83" t="s">
        <v>74</v>
      </c>
      <c r="B37" s="86" t="s">
        <v>309</v>
      </c>
      <c r="C37" s="12">
        <v>2</v>
      </c>
      <c r="D37" s="13">
        <v>0</v>
      </c>
      <c r="E37" s="13">
        <v>1</v>
      </c>
      <c r="F37" s="14">
        <v>0</v>
      </c>
      <c r="G37" s="12"/>
      <c r="H37" s="13"/>
      <c r="I37" s="13"/>
      <c r="J37" s="14"/>
      <c r="K37" s="12">
        <v>2</v>
      </c>
      <c r="L37" s="13">
        <v>1</v>
      </c>
      <c r="M37" s="13">
        <v>0</v>
      </c>
      <c r="N37" s="14">
        <v>0</v>
      </c>
      <c r="O37" s="15"/>
      <c r="P37" s="13"/>
      <c r="Q37" s="13"/>
      <c r="R37" s="16"/>
      <c r="S37" s="17"/>
      <c r="U37" s="43"/>
      <c r="V37" s="39"/>
      <c r="W37" s="44"/>
      <c r="X37" s="39"/>
    </row>
    <row r="38" spans="1:24" ht="13" customHeight="1" x14ac:dyDescent="0.2">
      <c r="A38" s="83" t="s">
        <v>109</v>
      </c>
      <c r="B38" s="86" t="s">
        <v>202</v>
      </c>
      <c r="C38" s="12">
        <v>5</v>
      </c>
      <c r="D38" s="13">
        <v>3</v>
      </c>
      <c r="E38" s="13">
        <v>2</v>
      </c>
      <c r="F38" s="14">
        <v>1</v>
      </c>
      <c r="G38" s="12">
        <v>4</v>
      </c>
      <c r="H38" s="151">
        <v>4</v>
      </c>
      <c r="I38" s="151">
        <v>0</v>
      </c>
      <c r="J38" s="14">
        <v>0</v>
      </c>
      <c r="K38" s="12">
        <v>5</v>
      </c>
      <c r="L38" s="13">
        <v>4</v>
      </c>
      <c r="M38" s="13">
        <v>1</v>
      </c>
      <c r="N38" s="14">
        <v>0</v>
      </c>
      <c r="O38" s="15"/>
      <c r="P38" s="13"/>
      <c r="Q38" s="13"/>
      <c r="R38" s="16"/>
      <c r="S38" s="17"/>
      <c r="U38" s="43"/>
      <c r="V38" s="39"/>
      <c r="W38" s="44"/>
      <c r="X38" s="39"/>
    </row>
    <row r="39" spans="1:24" ht="13" customHeight="1" x14ac:dyDescent="0.2">
      <c r="A39" s="83" t="s">
        <v>80</v>
      </c>
      <c r="B39" s="86" t="s">
        <v>254</v>
      </c>
      <c r="C39" s="12">
        <v>5</v>
      </c>
      <c r="D39" s="13">
        <v>2</v>
      </c>
      <c r="E39" s="13">
        <v>1</v>
      </c>
      <c r="F39" s="14">
        <v>1</v>
      </c>
      <c r="G39" s="12"/>
      <c r="H39" s="13"/>
      <c r="I39" s="13"/>
      <c r="J39" s="14"/>
      <c r="K39" s="12">
        <v>4</v>
      </c>
      <c r="L39" s="13">
        <v>2</v>
      </c>
      <c r="M39" s="13">
        <v>2</v>
      </c>
      <c r="N39" s="14">
        <v>0</v>
      </c>
      <c r="O39" s="15"/>
      <c r="P39" s="13"/>
      <c r="Q39" s="13"/>
      <c r="R39" s="16"/>
      <c r="S39" s="17"/>
      <c r="U39" s="43"/>
      <c r="V39" s="39"/>
      <c r="W39" s="44"/>
      <c r="X39" s="39"/>
    </row>
    <row r="40" spans="1:24" ht="13" customHeight="1" x14ac:dyDescent="0.2">
      <c r="A40" s="83" t="s">
        <v>105</v>
      </c>
      <c r="B40" s="86" t="s">
        <v>310</v>
      </c>
      <c r="C40" s="12"/>
      <c r="D40" s="13"/>
      <c r="E40" s="13"/>
      <c r="F40" s="14"/>
      <c r="G40" s="12"/>
      <c r="H40" s="151"/>
      <c r="I40" s="151"/>
      <c r="J40" s="14"/>
      <c r="K40" s="12"/>
      <c r="L40" s="13"/>
      <c r="M40" s="13"/>
      <c r="N40" s="14"/>
      <c r="O40" s="15"/>
      <c r="P40" s="13"/>
      <c r="Q40" s="13"/>
      <c r="R40" s="16"/>
      <c r="S40" s="17"/>
      <c r="U40" s="43"/>
      <c r="V40" s="39"/>
      <c r="W40" s="44"/>
      <c r="X40" s="39"/>
    </row>
    <row r="41" spans="1:24" ht="13" customHeight="1" x14ac:dyDescent="0.2">
      <c r="A41" s="83" t="s">
        <v>75</v>
      </c>
      <c r="B41" s="86" t="s">
        <v>253</v>
      </c>
      <c r="C41" s="12">
        <v>0</v>
      </c>
      <c r="D41" s="13">
        <v>0</v>
      </c>
      <c r="E41" s="13">
        <v>0</v>
      </c>
      <c r="F41" s="14">
        <v>4</v>
      </c>
      <c r="G41" s="12">
        <v>0</v>
      </c>
      <c r="H41" s="13">
        <v>0</v>
      </c>
      <c r="I41" s="13">
        <v>0</v>
      </c>
      <c r="J41" s="14">
        <v>7</v>
      </c>
      <c r="K41" s="12">
        <v>0</v>
      </c>
      <c r="L41" s="13">
        <v>0</v>
      </c>
      <c r="M41" s="13">
        <v>0</v>
      </c>
      <c r="N41" s="14">
        <v>3</v>
      </c>
      <c r="O41" s="15"/>
      <c r="P41" s="13"/>
      <c r="Q41" s="13"/>
      <c r="R41" s="16"/>
      <c r="S41" s="17"/>
      <c r="U41" s="43"/>
      <c r="V41" s="39"/>
      <c r="W41" s="44"/>
      <c r="X41" s="39"/>
    </row>
    <row r="42" spans="1:24" ht="13" customHeight="1" x14ac:dyDescent="0.15">
      <c r="A42" s="83">
        <v>0</v>
      </c>
      <c r="B42" s="86">
        <v>0</v>
      </c>
      <c r="C42" s="12"/>
      <c r="D42" s="13"/>
      <c r="E42" s="13"/>
      <c r="F42" s="14"/>
      <c r="G42" s="12"/>
      <c r="H42" s="13"/>
      <c r="I42" s="13"/>
      <c r="J42" s="14"/>
      <c r="K42" s="12"/>
      <c r="L42" s="13"/>
      <c r="M42" s="13"/>
      <c r="N42" s="14"/>
      <c r="O42" s="15"/>
      <c r="P42" s="13"/>
      <c r="Q42" s="13"/>
      <c r="R42" s="16"/>
      <c r="S42" s="17"/>
      <c r="U42" s="43"/>
      <c r="V42" s="39"/>
      <c r="W42" s="39"/>
      <c r="X42" s="39"/>
    </row>
    <row r="43" spans="1:24" ht="13" customHeight="1" x14ac:dyDescent="0.15">
      <c r="A43" s="83">
        <v>0</v>
      </c>
      <c r="B43" s="86">
        <v>0</v>
      </c>
      <c r="C43" s="12"/>
      <c r="D43" s="13"/>
      <c r="E43" s="13"/>
      <c r="F43" s="14"/>
      <c r="G43" s="12"/>
      <c r="H43" s="13"/>
      <c r="I43" s="13"/>
      <c r="J43" s="14"/>
      <c r="K43" s="12"/>
      <c r="L43" s="13"/>
      <c r="M43" s="13"/>
      <c r="N43" s="14"/>
      <c r="O43" s="15"/>
      <c r="P43" s="13"/>
      <c r="Q43" s="13"/>
      <c r="R43" s="16"/>
      <c r="S43" s="17"/>
      <c r="U43" s="43"/>
      <c r="V43" s="39"/>
      <c r="W43" s="39"/>
      <c r="X43" s="39"/>
    </row>
    <row r="44" spans="1:24" ht="13" customHeight="1" x14ac:dyDescent="0.15">
      <c r="A44" s="83">
        <v>0</v>
      </c>
      <c r="B44" s="86">
        <v>0</v>
      </c>
      <c r="C44" s="12"/>
      <c r="D44" s="13"/>
      <c r="E44" s="13"/>
      <c r="F44" s="14"/>
      <c r="G44" s="12"/>
      <c r="H44" s="13"/>
      <c r="I44" s="13"/>
      <c r="J44" s="14"/>
      <c r="K44" s="12"/>
      <c r="L44" s="13"/>
      <c r="M44" s="13"/>
      <c r="N44" s="14"/>
      <c r="O44" s="15"/>
      <c r="P44" s="13"/>
      <c r="Q44" s="13"/>
      <c r="R44" s="16"/>
      <c r="S44" s="17" t="s">
        <v>8</v>
      </c>
      <c r="U44" s="43"/>
      <c r="V44" s="39"/>
      <c r="W44" s="39"/>
      <c r="X44" s="39"/>
    </row>
    <row r="45" spans="1:24" x14ac:dyDescent="0.15">
      <c r="A45" s="83">
        <v>0</v>
      </c>
      <c r="B45" s="87">
        <v>0</v>
      </c>
      <c r="C45" s="12"/>
      <c r="D45" s="13"/>
      <c r="E45" s="13"/>
      <c r="F45" s="14"/>
      <c r="G45" s="12"/>
      <c r="H45" s="13"/>
      <c r="I45" s="13"/>
      <c r="J45" s="14"/>
      <c r="K45" s="12"/>
      <c r="L45" s="13"/>
      <c r="M45" s="13"/>
      <c r="N45" s="14"/>
      <c r="O45" s="15"/>
      <c r="P45" s="13"/>
      <c r="Q45" s="13"/>
      <c r="R45" s="14"/>
      <c r="S45" s="17"/>
      <c r="U45" s="43"/>
      <c r="V45" s="39"/>
      <c r="W45" s="39"/>
      <c r="X45" s="39"/>
    </row>
    <row r="46" spans="1:24" x14ac:dyDescent="0.15">
      <c r="A46" s="83">
        <v>0</v>
      </c>
      <c r="B46" s="86">
        <v>0</v>
      </c>
      <c r="C46" s="12"/>
      <c r="D46" s="151"/>
      <c r="E46" s="151"/>
      <c r="F46" s="14"/>
      <c r="G46" s="12"/>
      <c r="H46" s="151"/>
      <c r="I46" s="151"/>
      <c r="J46" s="14"/>
      <c r="K46" s="12"/>
      <c r="L46" s="151"/>
      <c r="M46" s="151"/>
      <c r="N46" s="14"/>
      <c r="O46" s="15"/>
      <c r="P46" s="151"/>
      <c r="Q46" s="151"/>
      <c r="R46" s="14"/>
      <c r="S46" s="17"/>
      <c r="U46" s="43"/>
      <c r="V46" s="39"/>
      <c r="W46" s="39"/>
      <c r="X46" s="39"/>
    </row>
    <row r="47" spans="1:24" s="152" customFormat="1" x14ac:dyDescent="0.15">
      <c r="A47" s="83">
        <v>0</v>
      </c>
      <c r="B47" s="86">
        <v>0</v>
      </c>
      <c r="C47" s="12"/>
      <c r="D47" s="151"/>
      <c r="E47" s="151"/>
      <c r="F47" s="14"/>
      <c r="G47" s="12"/>
      <c r="H47" s="151"/>
      <c r="I47" s="151"/>
      <c r="J47" s="14"/>
      <c r="K47" s="12"/>
      <c r="L47" s="151"/>
      <c r="M47" s="151"/>
      <c r="N47" s="14"/>
      <c r="O47" s="15"/>
      <c r="P47" s="151"/>
      <c r="Q47" s="151"/>
      <c r="R47" s="14"/>
      <c r="S47" s="17"/>
      <c r="U47" s="43"/>
      <c r="V47" s="39"/>
      <c r="W47" s="39"/>
      <c r="X47" s="39"/>
    </row>
    <row r="48" spans="1:24" s="152" customFormat="1" ht="9.75" customHeight="1" x14ac:dyDescent="0.15">
      <c r="A48" s="83">
        <v>0</v>
      </c>
      <c r="B48" s="86">
        <v>0</v>
      </c>
      <c r="C48" s="12"/>
      <c r="D48" s="151"/>
      <c r="E48" s="151"/>
      <c r="F48" s="14"/>
      <c r="G48" s="12"/>
      <c r="H48" s="151"/>
      <c r="I48" s="151"/>
      <c r="J48" s="14"/>
      <c r="K48" s="12"/>
      <c r="L48" s="151"/>
      <c r="M48" s="151"/>
      <c r="N48" s="14"/>
      <c r="O48" s="15"/>
      <c r="P48" s="151"/>
      <c r="Q48" s="151"/>
      <c r="R48" s="14"/>
      <c r="S48" s="17"/>
      <c r="U48" s="43"/>
      <c r="V48" s="39"/>
      <c r="W48" s="39"/>
      <c r="X48" s="39"/>
    </row>
    <row r="49" spans="1:30" s="152" customFormat="1" ht="14" thickBot="1" x14ac:dyDescent="0.2">
      <c r="A49" s="83"/>
      <c r="B49" s="118"/>
      <c r="C49" s="119"/>
      <c r="D49" s="120"/>
      <c r="E49" s="120"/>
      <c r="F49" s="121"/>
      <c r="G49" s="119"/>
      <c r="H49" s="120"/>
      <c r="I49" s="120"/>
      <c r="J49" s="121"/>
      <c r="K49" s="119"/>
      <c r="L49" s="120"/>
      <c r="M49" s="120"/>
      <c r="N49" s="121"/>
      <c r="O49" s="157"/>
      <c r="P49" s="120"/>
      <c r="Q49" s="120"/>
      <c r="R49" s="122"/>
      <c r="S49" s="17"/>
      <c r="U49" s="43"/>
      <c r="V49" s="39"/>
      <c r="W49" s="39"/>
      <c r="X49" s="39"/>
    </row>
    <row r="50" spans="1:30" x14ac:dyDescent="0.15">
      <c r="A50" s="18" t="s">
        <v>9</v>
      </c>
      <c r="B50" s="19" t="s">
        <v>131</v>
      </c>
      <c r="C50" s="20">
        <v>30</v>
      </c>
      <c r="D50" s="21">
        <v>12</v>
      </c>
      <c r="E50" s="21">
        <v>9</v>
      </c>
      <c r="F50" s="22">
        <v>10</v>
      </c>
      <c r="G50" s="20">
        <v>27</v>
      </c>
      <c r="H50" s="21">
        <v>12</v>
      </c>
      <c r="I50" s="21">
        <v>6</v>
      </c>
      <c r="J50" s="22">
        <v>10</v>
      </c>
      <c r="K50" s="20">
        <v>35</v>
      </c>
      <c r="L50" s="21">
        <v>23</v>
      </c>
      <c r="M50" s="21">
        <v>6</v>
      </c>
      <c r="N50" s="22">
        <v>6</v>
      </c>
      <c r="O50" s="20"/>
      <c r="P50" s="21"/>
      <c r="Q50" s="21"/>
      <c r="R50" s="23"/>
      <c r="S50" s="24"/>
      <c r="U50" s="39"/>
      <c r="V50" s="39"/>
      <c r="W50" s="39"/>
      <c r="X50" s="39"/>
    </row>
    <row r="51" spans="1:30" x14ac:dyDescent="0.15">
      <c r="A51" s="18"/>
      <c r="B51" s="167">
        <v>0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15">
      <c r="A52" s="18"/>
      <c r="B52" s="167"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s="152" customFormat="1" ht="14" thickBot="1" x14ac:dyDescent="0.2">
      <c r="A53" s="18"/>
      <c r="B53" s="167"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4" thickBot="1" x14ac:dyDescent="0.2">
      <c r="A54" s="18"/>
      <c r="B54" s="28" t="s">
        <v>10</v>
      </c>
      <c r="C54" s="29">
        <v>30</v>
      </c>
      <c r="D54" s="29">
        <v>12</v>
      </c>
      <c r="E54" s="29">
        <v>9</v>
      </c>
      <c r="F54" s="29">
        <v>10</v>
      </c>
      <c r="G54" s="29">
        <v>27</v>
      </c>
      <c r="H54" s="29">
        <v>12</v>
      </c>
      <c r="I54" s="29">
        <v>6</v>
      </c>
      <c r="J54" s="29">
        <v>10</v>
      </c>
      <c r="K54" s="29">
        <v>35</v>
      </c>
      <c r="L54" s="29">
        <v>23</v>
      </c>
      <c r="M54" s="29">
        <v>6</v>
      </c>
      <c r="N54" s="29">
        <v>6</v>
      </c>
      <c r="O54" s="29">
        <v>0</v>
      </c>
      <c r="P54" s="29">
        <v>0</v>
      </c>
      <c r="Q54" s="29">
        <v>0</v>
      </c>
      <c r="R54" s="29">
        <v>0</v>
      </c>
      <c r="S54" s="24"/>
      <c r="U54" s="39"/>
      <c r="V54" s="39"/>
      <c r="W54" s="39"/>
      <c r="X54" s="39"/>
    </row>
    <row r="55" spans="1:30" ht="14" thickBot="1" x14ac:dyDescent="0.2">
      <c r="A55" s="18"/>
      <c r="B55" s="28" t="s">
        <v>11</v>
      </c>
      <c r="C55" s="30">
        <v>135</v>
      </c>
      <c r="D55" s="30">
        <v>54</v>
      </c>
      <c r="E55" s="30">
        <v>46</v>
      </c>
      <c r="F55" s="30">
        <v>34</v>
      </c>
      <c r="G55" s="30">
        <v>162</v>
      </c>
      <c r="H55" s="30">
        <v>66</v>
      </c>
      <c r="I55" s="30">
        <v>52</v>
      </c>
      <c r="J55" s="30">
        <v>44</v>
      </c>
      <c r="K55" s="30">
        <v>197</v>
      </c>
      <c r="L55" s="30">
        <v>89</v>
      </c>
      <c r="M55" s="30">
        <v>58</v>
      </c>
      <c r="N55" s="30">
        <v>50</v>
      </c>
      <c r="O55" s="31">
        <v>197</v>
      </c>
      <c r="P55" s="30">
        <v>89</v>
      </c>
      <c r="Q55" s="30">
        <v>58</v>
      </c>
      <c r="R55" s="32">
        <v>50</v>
      </c>
      <c r="S55" s="45"/>
      <c r="U55" s="39"/>
      <c r="V55" s="39"/>
      <c r="W55" s="39"/>
      <c r="X55" s="39"/>
    </row>
    <row r="56" spans="1:30" ht="14" thickBot="1" x14ac:dyDescent="0.2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4" thickBot="1" x14ac:dyDescent="0.2">
      <c r="A57" s="1" t="s">
        <v>0</v>
      </c>
      <c r="B57" s="28" t="s">
        <v>1</v>
      </c>
      <c r="C57" s="205"/>
      <c r="D57" s="206"/>
      <c r="E57" s="207"/>
      <c r="F57" s="49"/>
      <c r="G57" s="205"/>
      <c r="H57" s="206"/>
      <c r="I57" s="207"/>
      <c r="J57" s="49"/>
      <c r="K57" s="205"/>
      <c r="L57" s="206"/>
      <c r="M57" s="211"/>
      <c r="N57" s="50"/>
      <c r="O57" s="51" t="s">
        <v>14</v>
      </c>
      <c r="P57" s="52"/>
      <c r="Q57" s="4"/>
      <c r="R57" s="53">
        <v>103</v>
      </c>
      <c r="S57" s="54" t="s">
        <v>15</v>
      </c>
    </row>
    <row r="58" spans="1:30" ht="14" thickBot="1" x14ac:dyDescent="0.2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386</v>
      </c>
      <c r="AB58" s="57" t="s">
        <v>34</v>
      </c>
      <c r="AC58" s="57" t="s">
        <v>22</v>
      </c>
      <c r="AD58" s="104" t="s">
        <v>43</v>
      </c>
    </row>
    <row r="59" spans="1:30" ht="14" thickTop="1" x14ac:dyDescent="0.15">
      <c r="A59" s="83" t="s">
        <v>76</v>
      </c>
      <c r="B59" s="86" t="s">
        <v>128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4"/>
      <c r="O59" s="58">
        <v>34</v>
      </c>
      <c r="P59" s="88">
        <v>21</v>
      </c>
      <c r="Q59" s="88">
        <v>9</v>
      </c>
      <c r="R59" s="89">
        <v>3</v>
      </c>
      <c r="S59" s="84">
        <v>0.61764705882352944</v>
      </c>
      <c r="U59" s="43" t="s">
        <v>76</v>
      </c>
      <c r="V59" s="86" t="s">
        <v>128</v>
      </c>
      <c r="W59" s="59">
        <v>3</v>
      </c>
      <c r="X59" s="59">
        <v>3</v>
      </c>
      <c r="Y59" s="60">
        <v>0.61764705882352944</v>
      </c>
      <c r="Z59" s="60" t="s">
        <v>276</v>
      </c>
      <c r="AA59" s="60">
        <v>0.42857142857142855</v>
      </c>
      <c r="AB59" s="60" t="s">
        <v>276</v>
      </c>
      <c r="AC59" s="59">
        <v>7</v>
      </c>
      <c r="AD59" s="105">
        <v>0.61764705882352944</v>
      </c>
    </row>
    <row r="60" spans="1:30" x14ac:dyDescent="0.15">
      <c r="A60" s="83" t="s">
        <v>101</v>
      </c>
      <c r="B60" s="86" t="s">
        <v>130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4"/>
      <c r="O60" s="90">
        <v>29</v>
      </c>
      <c r="P60" s="56">
        <v>5</v>
      </c>
      <c r="Q60" s="56">
        <v>9</v>
      </c>
      <c r="R60" s="91">
        <v>0</v>
      </c>
      <c r="S60" s="85">
        <v>0.17241379310344829</v>
      </c>
      <c r="U60" s="43" t="s">
        <v>101</v>
      </c>
      <c r="V60" s="86" t="s">
        <v>130</v>
      </c>
      <c r="W60" s="59">
        <v>0</v>
      </c>
      <c r="X60" s="59" t="s">
        <v>387</v>
      </c>
      <c r="Y60" s="60">
        <v>0.17241379310344829</v>
      </c>
      <c r="Z60" s="60" t="s">
        <v>276</v>
      </c>
      <c r="AA60" s="60">
        <v>0</v>
      </c>
      <c r="AB60" s="60" t="s">
        <v>276</v>
      </c>
      <c r="AC60" s="59">
        <v>7</v>
      </c>
      <c r="AD60" s="105">
        <v>0.17241379310344829</v>
      </c>
    </row>
    <row r="61" spans="1:30" x14ac:dyDescent="0.15">
      <c r="A61" s="83" t="s">
        <v>102</v>
      </c>
      <c r="B61" s="86" t="s">
        <v>213</v>
      </c>
      <c r="C61" s="12"/>
      <c r="D61" s="13"/>
      <c r="E61" s="13"/>
      <c r="F61" s="14"/>
      <c r="G61" s="12"/>
      <c r="H61" s="13"/>
      <c r="I61" s="13"/>
      <c r="J61" s="14"/>
      <c r="K61" s="12"/>
      <c r="L61" s="13"/>
      <c r="M61" s="13"/>
      <c r="N61" s="14"/>
      <c r="O61" s="90">
        <v>13</v>
      </c>
      <c r="P61" s="56">
        <v>8</v>
      </c>
      <c r="Q61" s="56">
        <v>2</v>
      </c>
      <c r="R61" s="91">
        <v>3</v>
      </c>
      <c r="S61" s="85">
        <v>0.61538461538461542</v>
      </c>
      <c r="U61" s="43" t="s">
        <v>102</v>
      </c>
      <c r="V61" s="86" t="s">
        <v>213</v>
      </c>
      <c r="W61" s="59">
        <v>3</v>
      </c>
      <c r="X61" s="59">
        <v>3</v>
      </c>
      <c r="Y61" s="60">
        <v>0.61538461538461542</v>
      </c>
      <c r="Z61" s="60" t="s">
        <v>141</v>
      </c>
      <c r="AA61" s="60">
        <v>0.6</v>
      </c>
      <c r="AB61" s="60" t="s">
        <v>276</v>
      </c>
      <c r="AC61" s="59">
        <v>5</v>
      </c>
      <c r="AD61" s="105">
        <v>0.4</v>
      </c>
    </row>
    <row r="62" spans="1:30" x14ac:dyDescent="0.15">
      <c r="A62" s="83" t="s">
        <v>149</v>
      </c>
      <c r="B62" s="86" t="s">
        <v>223</v>
      </c>
      <c r="C62" s="12"/>
      <c r="D62" s="13"/>
      <c r="E62" s="13"/>
      <c r="F62" s="14"/>
      <c r="G62" s="12"/>
      <c r="H62" s="13"/>
      <c r="I62" s="13"/>
      <c r="J62" s="14"/>
      <c r="K62" s="12"/>
      <c r="L62" s="13"/>
      <c r="M62" s="13"/>
      <c r="N62" s="14"/>
      <c r="O62" s="90">
        <v>34</v>
      </c>
      <c r="P62" s="56">
        <v>16</v>
      </c>
      <c r="Q62" s="56">
        <v>10</v>
      </c>
      <c r="R62" s="91">
        <v>11</v>
      </c>
      <c r="S62" s="85">
        <v>0.47058823529411764</v>
      </c>
      <c r="U62" s="43" t="s">
        <v>149</v>
      </c>
      <c r="V62" s="86" t="s">
        <v>223</v>
      </c>
      <c r="W62" s="59">
        <v>11</v>
      </c>
      <c r="X62" s="59">
        <v>11</v>
      </c>
      <c r="Y62" s="60">
        <v>0.47058823529411764</v>
      </c>
      <c r="Z62" s="60" t="s">
        <v>276</v>
      </c>
      <c r="AA62" s="60">
        <v>1.5714285714285714</v>
      </c>
      <c r="AB62" s="60" t="s">
        <v>276</v>
      </c>
      <c r="AC62" s="59">
        <v>7</v>
      </c>
      <c r="AD62" s="105">
        <v>0.47058823529411764</v>
      </c>
    </row>
    <row r="63" spans="1:30" x14ac:dyDescent="0.15">
      <c r="A63" s="83" t="s">
        <v>78</v>
      </c>
      <c r="B63" s="86" t="s">
        <v>129</v>
      </c>
      <c r="C63" s="12"/>
      <c r="D63" s="13"/>
      <c r="E63" s="13"/>
      <c r="F63" s="14"/>
      <c r="G63" s="12"/>
      <c r="H63" s="13"/>
      <c r="I63" s="13"/>
      <c r="J63" s="14"/>
      <c r="K63" s="12"/>
      <c r="L63" s="13"/>
      <c r="M63" s="13"/>
      <c r="N63" s="14"/>
      <c r="O63" s="90">
        <v>22</v>
      </c>
      <c r="P63" s="56">
        <v>6</v>
      </c>
      <c r="Q63" s="56">
        <v>11</v>
      </c>
      <c r="R63" s="91">
        <v>3</v>
      </c>
      <c r="S63" s="85">
        <v>0.27272727272727271</v>
      </c>
      <c r="U63" s="43" t="s">
        <v>78</v>
      </c>
      <c r="V63" s="86" t="s">
        <v>129</v>
      </c>
      <c r="W63" s="59">
        <v>3</v>
      </c>
      <c r="X63" s="59">
        <v>3</v>
      </c>
      <c r="Y63" s="60">
        <v>0.27272727272727271</v>
      </c>
      <c r="Z63" s="60" t="s">
        <v>276</v>
      </c>
      <c r="AA63" s="60">
        <v>0.5</v>
      </c>
      <c r="AB63" s="60" t="s">
        <v>276</v>
      </c>
      <c r="AC63" s="59">
        <v>6</v>
      </c>
      <c r="AD63" s="105">
        <v>0.27272727272727271</v>
      </c>
    </row>
    <row r="64" spans="1:30" x14ac:dyDescent="0.15">
      <c r="A64" s="83" t="s">
        <v>107</v>
      </c>
      <c r="B64" s="86" t="s">
        <v>296</v>
      </c>
      <c r="C64" s="12"/>
      <c r="D64" s="13"/>
      <c r="E64" s="13"/>
      <c r="F64" s="14"/>
      <c r="G64" s="12"/>
      <c r="H64" s="13"/>
      <c r="I64" s="13"/>
      <c r="J64" s="14"/>
      <c r="K64" s="12"/>
      <c r="L64" s="13"/>
      <c r="M64" s="13"/>
      <c r="N64" s="14"/>
      <c r="O64" s="90">
        <v>11</v>
      </c>
      <c r="P64" s="56">
        <v>5</v>
      </c>
      <c r="Q64" s="56">
        <v>2</v>
      </c>
      <c r="R64" s="91">
        <v>3</v>
      </c>
      <c r="S64" s="85">
        <v>0.45454545454545453</v>
      </c>
      <c r="U64" s="43" t="s">
        <v>107</v>
      </c>
      <c r="V64" s="86" t="s">
        <v>296</v>
      </c>
      <c r="W64" s="59">
        <v>3</v>
      </c>
      <c r="X64" s="59">
        <v>3</v>
      </c>
      <c r="Y64" s="60">
        <v>0.45454545454545453</v>
      </c>
      <c r="Z64" s="60" t="s">
        <v>141</v>
      </c>
      <c r="AA64" s="60">
        <v>1</v>
      </c>
      <c r="AB64" s="60" t="s">
        <v>142</v>
      </c>
      <c r="AC64" s="59">
        <v>3</v>
      </c>
      <c r="AD64" s="105">
        <v>0.25</v>
      </c>
    </row>
    <row r="65" spans="1:30" x14ac:dyDescent="0.15">
      <c r="A65" s="83" t="s">
        <v>74</v>
      </c>
      <c r="B65" s="86" t="s">
        <v>309</v>
      </c>
      <c r="C65" s="12"/>
      <c r="D65" s="13"/>
      <c r="E65" s="13"/>
      <c r="F65" s="14"/>
      <c r="G65" s="12"/>
      <c r="H65" s="13"/>
      <c r="I65" s="13"/>
      <c r="J65" s="14"/>
      <c r="K65" s="12"/>
      <c r="L65" s="13"/>
      <c r="M65" s="13"/>
      <c r="N65" s="14"/>
      <c r="O65" s="90">
        <v>10</v>
      </c>
      <c r="P65" s="56">
        <v>3</v>
      </c>
      <c r="Q65" s="56">
        <v>3</v>
      </c>
      <c r="R65" s="91">
        <v>0</v>
      </c>
      <c r="S65" s="85">
        <v>0.3</v>
      </c>
      <c r="U65" s="43" t="s">
        <v>74</v>
      </c>
      <c r="V65" s="86" t="s">
        <v>309</v>
      </c>
      <c r="W65" s="59">
        <v>0</v>
      </c>
      <c r="X65" s="59" t="s">
        <v>387</v>
      </c>
      <c r="Y65" s="60">
        <v>0.3</v>
      </c>
      <c r="Z65" s="60" t="s">
        <v>141</v>
      </c>
      <c r="AA65" s="60">
        <v>0</v>
      </c>
      <c r="AB65" s="60" t="s">
        <v>276</v>
      </c>
      <c r="AC65" s="59">
        <v>5</v>
      </c>
      <c r="AD65" s="105">
        <v>0.15</v>
      </c>
    </row>
    <row r="66" spans="1:30" x14ac:dyDescent="0.15">
      <c r="A66" s="83" t="s">
        <v>109</v>
      </c>
      <c r="B66" s="86" t="s">
        <v>202</v>
      </c>
      <c r="C66" s="12"/>
      <c r="D66" s="13"/>
      <c r="E66" s="13"/>
      <c r="F66" s="14"/>
      <c r="G66" s="12"/>
      <c r="H66" s="13"/>
      <c r="I66" s="13"/>
      <c r="J66" s="14"/>
      <c r="K66" s="12"/>
      <c r="L66" s="13"/>
      <c r="M66" s="13"/>
      <c r="N66" s="14"/>
      <c r="O66" s="90">
        <v>22</v>
      </c>
      <c r="P66" s="56">
        <v>16</v>
      </c>
      <c r="Q66" s="56">
        <v>5</v>
      </c>
      <c r="R66" s="91">
        <v>7</v>
      </c>
      <c r="S66" s="85">
        <v>0.72727272727272729</v>
      </c>
      <c r="U66" s="43" t="s">
        <v>109</v>
      </c>
      <c r="V66" s="86" t="s">
        <v>202</v>
      </c>
      <c r="W66" s="59">
        <v>7</v>
      </c>
      <c r="X66" s="59">
        <v>7</v>
      </c>
      <c r="Y66" s="60">
        <v>0.72727272727272729</v>
      </c>
      <c r="Z66" s="60" t="s">
        <v>276</v>
      </c>
      <c r="AA66" s="60">
        <v>1.1666666666666667</v>
      </c>
      <c r="AB66" s="60" t="s">
        <v>276</v>
      </c>
      <c r="AC66" s="59">
        <v>6</v>
      </c>
      <c r="AD66" s="105">
        <v>0.72727272727272729</v>
      </c>
    </row>
    <row r="67" spans="1:30" x14ac:dyDescent="0.15">
      <c r="A67" s="83" t="s">
        <v>80</v>
      </c>
      <c r="B67" s="86" t="s">
        <v>254</v>
      </c>
      <c r="C67" s="12"/>
      <c r="D67" s="13"/>
      <c r="E67" s="13"/>
      <c r="F67" s="14"/>
      <c r="G67" s="12"/>
      <c r="H67" s="13"/>
      <c r="I67" s="13"/>
      <c r="J67" s="14"/>
      <c r="K67" s="12"/>
      <c r="L67" s="13"/>
      <c r="M67" s="13"/>
      <c r="N67" s="14"/>
      <c r="O67" s="90">
        <v>17</v>
      </c>
      <c r="P67" s="56">
        <v>8</v>
      </c>
      <c r="Q67" s="56">
        <v>5</v>
      </c>
      <c r="R67" s="91">
        <v>2</v>
      </c>
      <c r="S67" s="85">
        <v>0.47058823529411764</v>
      </c>
      <c r="U67" s="43" t="s">
        <v>80</v>
      </c>
      <c r="V67" s="86" t="s">
        <v>254</v>
      </c>
      <c r="W67" s="59">
        <v>2</v>
      </c>
      <c r="X67" s="59">
        <v>2</v>
      </c>
      <c r="Y67" s="60">
        <v>0.47058823529411764</v>
      </c>
      <c r="Z67" s="60" t="s">
        <v>141</v>
      </c>
      <c r="AA67" s="60">
        <v>0.33333333333333331</v>
      </c>
      <c r="AB67" s="60" t="s">
        <v>276</v>
      </c>
      <c r="AC67" s="59">
        <v>6</v>
      </c>
      <c r="AD67" s="105">
        <v>0.4</v>
      </c>
    </row>
    <row r="68" spans="1:30" x14ac:dyDescent="0.15">
      <c r="A68" s="83" t="s">
        <v>105</v>
      </c>
      <c r="B68" s="86" t="s">
        <v>310</v>
      </c>
      <c r="C68" s="12"/>
      <c r="D68" s="13"/>
      <c r="E68" s="13"/>
      <c r="F68" s="14"/>
      <c r="G68" s="12"/>
      <c r="H68" s="13"/>
      <c r="I68" s="13"/>
      <c r="J68" s="14"/>
      <c r="K68" s="12"/>
      <c r="L68" s="13"/>
      <c r="M68" s="13"/>
      <c r="N68" s="14"/>
      <c r="O68" s="90">
        <v>5</v>
      </c>
      <c r="P68" s="56">
        <v>1</v>
      </c>
      <c r="Q68" s="56">
        <v>2</v>
      </c>
      <c r="R68" s="91">
        <v>1</v>
      </c>
      <c r="S68" s="85">
        <v>0.2</v>
      </c>
      <c r="U68" s="43" t="s">
        <v>105</v>
      </c>
      <c r="V68" s="86" t="s">
        <v>310</v>
      </c>
      <c r="W68" s="59">
        <v>1</v>
      </c>
      <c r="X68" s="59">
        <v>1</v>
      </c>
      <c r="Y68" s="60">
        <v>0.2</v>
      </c>
      <c r="Z68" s="60" t="s">
        <v>141</v>
      </c>
      <c r="AA68" s="60">
        <v>0.5</v>
      </c>
      <c r="AB68" s="60" t="s">
        <v>142</v>
      </c>
      <c r="AC68" s="59">
        <v>2</v>
      </c>
      <c r="AD68" s="105">
        <v>0.05</v>
      </c>
    </row>
    <row r="69" spans="1:30" x14ac:dyDescent="0.15">
      <c r="A69" s="83" t="s">
        <v>75</v>
      </c>
      <c r="B69" s="86" t="s">
        <v>253</v>
      </c>
      <c r="C69" s="12"/>
      <c r="D69" s="13"/>
      <c r="E69" s="13"/>
      <c r="F69" s="14"/>
      <c r="G69" s="12"/>
      <c r="H69" s="13"/>
      <c r="I69" s="13"/>
      <c r="J69" s="14"/>
      <c r="K69" s="12"/>
      <c r="L69" s="13"/>
      <c r="M69" s="13"/>
      <c r="N69" s="14"/>
      <c r="O69" s="90">
        <v>0</v>
      </c>
      <c r="P69" s="56">
        <v>0</v>
      </c>
      <c r="Q69" s="56">
        <v>0</v>
      </c>
      <c r="R69" s="91">
        <v>17</v>
      </c>
      <c r="S69" s="85">
        <v>0</v>
      </c>
      <c r="U69" s="43" t="s">
        <v>75</v>
      </c>
      <c r="V69" s="86" t="s">
        <v>253</v>
      </c>
      <c r="W69" s="59">
        <v>17</v>
      </c>
      <c r="X69" s="59">
        <v>17</v>
      </c>
      <c r="Y69" s="60">
        <v>0</v>
      </c>
      <c r="Z69" s="60" t="s">
        <v>141</v>
      </c>
      <c r="AA69" s="60">
        <v>3.4</v>
      </c>
      <c r="AB69" s="60" t="s">
        <v>276</v>
      </c>
      <c r="AC69" s="59">
        <v>5</v>
      </c>
      <c r="AD69" s="105">
        <v>0</v>
      </c>
    </row>
    <row r="70" spans="1:30" x14ac:dyDescent="0.15">
      <c r="A70" s="83">
        <v>0</v>
      </c>
      <c r="B70" s="86">
        <v>0</v>
      </c>
      <c r="C70" s="12"/>
      <c r="D70" s="13"/>
      <c r="E70" s="13"/>
      <c r="F70" s="14"/>
      <c r="G70" s="12"/>
      <c r="H70" s="13"/>
      <c r="I70" s="13"/>
      <c r="J70" s="14"/>
      <c r="K70" s="12"/>
      <c r="L70" s="13"/>
      <c r="M70" s="13"/>
      <c r="N70" s="14"/>
      <c r="O70" s="92">
        <v>0</v>
      </c>
      <c r="P70" s="93">
        <v>0</v>
      </c>
      <c r="Q70" s="93">
        <v>0</v>
      </c>
      <c r="R70" s="94">
        <v>0</v>
      </c>
      <c r="S70" s="85">
        <v>0</v>
      </c>
      <c r="U70" s="43">
        <v>0</v>
      </c>
      <c r="V70" s="86">
        <v>0</v>
      </c>
      <c r="W70" s="59">
        <v>0</v>
      </c>
      <c r="X70" s="59" t="s">
        <v>387</v>
      </c>
      <c r="Y70" s="60">
        <v>0</v>
      </c>
      <c r="Z70" s="60" t="s">
        <v>141</v>
      </c>
      <c r="AA70" s="60">
        <v>0</v>
      </c>
      <c r="AB70" s="60" t="s">
        <v>142</v>
      </c>
      <c r="AC70" s="59">
        <v>0</v>
      </c>
      <c r="AD70" s="105">
        <v>0</v>
      </c>
    </row>
    <row r="71" spans="1:30" x14ac:dyDescent="0.15">
      <c r="A71" s="83">
        <v>0</v>
      </c>
      <c r="B71" s="86">
        <v>0</v>
      </c>
      <c r="C71" s="12"/>
      <c r="D71" s="13"/>
      <c r="E71" s="13"/>
      <c r="F71" s="14"/>
      <c r="G71" s="12"/>
      <c r="H71" s="13"/>
      <c r="I71" s="13"/>
      <c r="J71" s="14"/>
      <c r="K71" s="12"/>
      <c r="L71" s="13"/>
      <c r="M71" s="13"/>
      <c r="N71" s="16"/>
      <c r="O71" s="90">
        <v>0</v>
      </c>
      <c r="P71" s="56">
        <v>0</v>
      </c>
      <c r="Q71" s="56">
        <v>0</v>
      </c>
      <c r="R71" s="91">
        <v>0</v>
      </c>
      <c r="S71" s="85">
        <v>0</v>
      </c>
      <c r="U71" s="43">
        <v>0</v>
      </c>
      <c r="V71" s="86">
        <v>0</v>
      </c>
      <c r="W71" s="59">
        <v>0</v>
      </c>
      <c r="X71" s="59" t="s">
        <v>387</v>
      </c>
      <c r="Y71" s="60">
        <v>0</v>
      </c>
      <c r="Z71" s="60" t="s">
        <v>141</v>
      </c>
      <c r="AA71" s="60">
        <v>0</v>
      </c>
      <c r="AB71" s="60" t="s">
        <v>142</v>
      </c>
      <c r="AC71" s="59">
        <v>0</v>
      </c>
      <c r="AD71" s="105">
        <v>0</v>
      </c>
    </row>
    <row r="72" spans="1:30" x14ac:dyDescent="0.15">
      <c r="A72" s="83">
        <v>0</v>
      </c>
      <c r="B72" s="86">
        <v>0</v>
      </c>
      <c r="C72" s="12"/>
      <c r="D72" s="13"/>
      <c r="E72" s="13"/>
      <c r="F72" s="14"/>
      <c r="G72" s="12"/>
      <c r="H72" s="13"/>
      <c r="I72" s="13"/>
      <c r="J72" s="14"/>
      <c r="K72" s="12"/>
      <c r="L72" s="13"/>
      <c r="M72" s="13"/>
      <c r="N72" s="16"/>
      <c r="O72" s="90">
        <v>0</v>
      </c>
      <c r="P72" s="56">
        <v>0</v>
      </c>
      <c r="Q72" s="56">
        <v>0</v>
      </c>
      <c r="R72" s="91">
        <v>0</v>
      </c>
      <c r="S72" s="85">
        <v>0</v>
      </c>
      <c r="U72" s="43">
        <v>0</v>
      </c>
      <c r="V72" s="86">
        <v>0</v>
      </c>
      <c r="W72" s="59">
        <v>0</v>
      </c>
      <c r="X72" s="59" t="s">
        <v>387</v>
      </c>
      <c r="Y72" s="60">
        <v>0</v>
      </c>
      <c r="Z72" s="60" t="s">
        <v>141</v>
      </c>
      <c r="AA72" s="60">
        <v>0</v>
      </c>
      <c r="AB72" s="60" t="s">
        <v>142</v>
      </c>
      <c r="AC72" s="59">
        <v>0</v>
      </c>
      <c r="AD72" s="105">
        <v>0</v>
      </c>
    </row>
    <row r="73" spans="1:30" x14ac:dyDescent="0.15">
      <c r="A73" s="83">
        <v>0</v>
      </c>
      <c r="B73" s="86">
        <v>0</v>
      </c>
      <c r="C73" s="12"/>
      <c r="D73" s="13"/>
      <c r="E73" s="13"/>
      <c r="F73" s="14"/>
      <c r="G73" s="12"/>
      <c r="H73" s="13"/>
      <c r="I73" s="13"/>
      <c r="J73" s="14"/>
      <c r="K73" s="12"/>
      <c r="L73" s="13"/>
      <c r="M73" s="13"/>
      <c r="N73" s="14"/>
      <c r="O73" s="90">
        <v>0</v>
      </c>
      <c r="P73" s="56">
        <v>0</v>
      </c>
      <c r="Q73" s="56">
        <v>0</v>
      </c>
      <c r="R73" s="91">
        <v>0</v>
      </c>
      <c r="S73" s="85">
        <v>0</v>
      </c>
      <c r="U73" s="43">
        <v>0</v>
      </c>
      <c r="V73" s="86">
        <v>0</v>
      </c>
      <c r="W73" s="59">
        <v>0</v>
      </c>
      <c r="X73" s="59" t="s">
        <v>387</v>
      </c>
      <c r="Y73" s="60">
        <v>0</v>
      </c>
      <c r="Z73" s="60" t="s">
        <v>141</v>
      </c>
      <c r="AA73" s="60">
        <v>0</v>
      </c>
      <c r="AB73" s="60" t="s">
        <v>142</v>
      </c>
      <c r="AC73" s="59">
        <v>0</v>
      </c>
      <c r="AD73" s="105">
        <v>0</v>
      </c>
    </row>
    <row r="74" spans="1:30" x14ac:dyDescent="0.15">
      <c r="A74" s="83">
        <v>0</v>
      </c>
      <c r="B74" s="86">
        <v>0</v>
      </c>
      <c r="C74" s="158"/>
      <c r="D74" s="159"/>
      <c r="E74" s="159"/>
      <c r="F74" s="160"/>
      <c r="G74" s="158"/>
      <c r="H74" s="159"/>
      <c r="I74" s="159"/>
      <c r="J74" s="160"/>
      <c r="K74" s="158"/>
      <c r="L74" s="159"/>
      <c r="M74" s="159"/>
      <c r="N74" s="160"/>
      <c r="O74" s="90">
        <v>0</v>
      </c>
      <c r="P74" s="56">
        <v>0</v>
      </c>
      <c r="Q74" s="56">
        <v>0</v>
      </c>
      <c r="R74" s="91">
        <v>0</v>
      </c>
      <c r="S74" s="85">
        <v>0</v>
      </c>
      <c r="U74" s="43">
        <v>0</v>
      </c>
      <c r="V74" s="86">
        <v>0</v>
      </c>
      <c r="W74" s="59">
        <v>0</v>
      </c>
      <c r="X74" s="59" t="s">
        <v>387</v>
      </c>
      <c r="Y74" s="60">
        <v>0</v>
      </c>
      <c r="Z74" s="60" t="s">
        <v>141</v>
      </c>
      <c r="AA74" s="60">
        <v>0</v>
      </c>
      <c r="AB74" s="60" t="s">
        <v>142</v>
      </c>
      <c r="AC74" s="59">
        <v>0</v>
      </c>
      <c r="AD74" s="105">
        <v>0</v>
      </c>
    </row>
    <row r="75" spans="1:30" s="152" customFormat="1" x14ac:dyDescent="0.15">
      <c r="A75" s="83">
        <v>0</v>
      </c>
      <c r="B75" s="86">
        <v>0</v>
      </c>
      <c r="C75" s="12"/>
      <c r="D75" s="151"/>
      <c r="E75" s="151"/>
      <c r="F75" s="14"/>
      <c r="G75" s="12"/>
      <c r="H75" s="151"/>
      <c r="I75" s="151"/>
      <c r="J75" s="14"/>
      <c r="K75" s="12"/>
      <c r="L75" s="151"/>
      <c r="M75" s="151"/>
      <c r="N75" s="16"/>
      <c r="O75" s="90">
        <v>0</v>
      </c>
      <c r="P75" s="56">
        <v>0</v>
      </c>
      <c r="Q75" s="56">
        <v>0</v>
      </c>
      <c r="R75" s="91">
        <v>0</v>
      </c>
      <c r="S75" s="85">
        <v>0</v>
      </c>
      <c r="U75" s="43">
        <v>0</v>
      </c>
      <c r="V75" s="86">
        <v>0</v>
      </c>
      <c r="W75" s="59">
        <v>0</v>
      </c>
      <c r="X75" s="59" t="s">
        <v>387</v>
      </c>
      <c r="Y75" s="60">
        <v>0</v>
      </c>
      <c r="Z75" s="60" t="s">
        <v>141</v>
      </c>
      <c r="AA75" s="60">
        <v>0</v>
      </c>
      <c r="AB75" s="60" t="s">
        <v>142</v>
      </c>
      <c r="AC75" s="59">
        <v>0</v>
      </c>
      <c r="AD75" s="105">
        <v>0</v>
      </c>
    </row>
    <row r="76" spans="1:30" s="152" customFormat="1" x14ac:dyDescent="0.15">
      <c r="A76" s="83">
        <v>0</v>
      </c>
      <c r="B76" s="86">
        <v>0</v>
      </c>
      <c r="C76" s="12"/>
      <c r="D76" s="151"/>
      <c r="E76" s="151"/>
      <c r="F76" s="14"/>
      <c r="G76" s="12"/>
      <c r="H76" s="151"/>
      <c r="I76" s="151"/>
      <c r="J76" s="14"/>
      <c r="K76" s="12"/>
      <c r="L76" s="151"/>
      <c r="M76" s="151"/>
      <c r="N76" s="16"/>
      <c r="O76" s="90">
        <v>0</v>
      </c>
      <c r="P76" s="56">
        <v>0</v>
      </c>
      <c r="Q76" s="56">
        <v>0</v>
      </c>
      <c r="R76" s="91">
        <v>0</v>
      </c>
      <c r="S76" s="85">
        <v>0</v>
      </c>
      <c r="U76" s="43">
        <v>0</v>
      </c>
      <c r="V76" s="86">
        <v>0</v>
      </c>
      <c r="W76" s="59">
        <v>0</v>
      </c>
      <c r="X76" s="59" t="s">
        <v>387</v>
      </c>
      <c r="Y76" s="60">
        <v>0</v>
      </c>
      <c r="Z76" s="60" t="s">
        <v>141</v>
      </c>
      <c r="AA76" s="60">
        <v>0</v>
      </c>
      <c r="AB76" s="60" t="s">
        <v>142</v>
      </c>
      <c r="AC76" s="59">
        <v>0</v>
      </c>
      <c r="AD76" s="105">
        <v>0</v>
      </c>
    </row>
    <row r="77" spans="1:30" ht="14" thickBot="1" x14ac:dyDescent="0.2">
      <c r="A77" s="83"/>
      <c r="B77" s="118"/>
      <c r="C77" s="119"/>
      <c r="D77" s="120"/>
      <c r="E77" s="120"/>
      <c r="F77" s="121"/>
      <c r="G77" s="119"/>
      <c r="H77" s="120"/>
      <c r="I77" s="120"/>
      <c r="J77" s="121"/>
      <c r="K77" s="119"/>
      <c r="L77" s="120"/>
      <c r="M77" s="120"/>
      <c r="N77" s="122"/>
      <c r="O77" s="123"/>
      <c r="P77" s="124"/>
      <c r="Q77" s="124"/>
      <c r="R77" s="125"/>
      <c r="S77" s="126"/>
      <c r="V77" s="96"/>
      <c r="W77" s="97"/>
      <c r="X77" s="97"/>
      <c r="Y77" s="95"/>
      <c r="Z77" s="95"/>
      <c r="AA77" s="95"/>
      <c r="AB77" s="95"/>
      <c r="AC77" s="61"/>
    </row>
    <row r="78" spans="1:30" x14ac:dyDescent="0.15">
      <c r="A78" s="18" t="s">
        <v>9</v>
      </c>
      <c r="B78" s="63" t="s">
        <v>131</v>
      </c>
      <c r="C78" s="20"/>
      <c r="D78" s="21"/>
      <c r="E78" s="21"/>
      <c r="F78" s="22"/>
      <c r="G78" s="64"/>
      <c r="H78" s="65"/>
      <c r="I78" s="65"/>
      <c r="J78" s="66"/>
      <c r="K78" s="64"/>
      <c r="L78" s="65"/>
      <c r="M78" s="65"/>
      <c r="N78" s="66"/>
      <c r="O78" s="32">
        <v>197</v>
      </c>
      <c r="P78" s="21">
        <v>89</v>
      </c>
      <c r="Q78" s="163">
        <v>58</v>
      </c>
      <c r="R78" s="162"/>
      <c r="S78" s="164">
        <v>0.29441624365482233</v>
      </c>
      <c r="V78" s="56" t="s">
        <v>23</v>
      </c>
      <c r="W78" s="59">
        <v>50</v>
      </c>
      <c r="X78" s="59">
        <v>50</v>
      </c>
      <c r="Y78" s="61"/>
      <c r="Z78" s="61"/>
      <c r="AA78" s="61"/>
      <c r="AB78" s="61"/>
      <c r="AC78" s="62"/>
    </row>
    <row r="79" spans="1:30" x14ac:dyDescent="0.15">
      <c r="A79" s="11"/>
      <c r="B79" s="161">
        <v>0</v>
      </c>
      <c r="C79" s="90"/>
      <c r="D79" s="56"/>
      <c r="E79" s="56"/>
      <c r="F79" s="14"/>
      <c r="G79" s="12"/>
      <c r="H79" s="13"/>
      <c r="I79" s="13"/>
      <c r="J79" s="14"/>
      <c r="K79" s="12"/>
      <c r="L79" s="13"/>
      <c r="M79" s="13"/>
      <c r="N79" s="14"/>
      <c r="O79" s="90">
        <v>0</v>
      </c>
      <c r="P79" s="56">
        <v>0</v>
      </c>
      <c r="Q79" s="56">
        <v>0</v>
      </c>
      <c r="R79" s="91"/>
      <c r="S79" s="165" t="e">
        <v>#DIV/0!</v>
      </c>
      <c r="V79" s="67" t="s">
        <v>24</v>
      </c>
      <c r="W79" s="62"/>
      <c r="X79" s="62"/>
      <c r="Y79" s="68">
        <v>0.72727272727272729</v>
      </c>
      <c r="Z79" s="68"/>
      <c r="AA79" s="68">
        <v>3.4</v>
      </c>
      <c r="AB79" s="68"/>
      <c r="AC79" s="62"/>
    </row>
    <row r="80" spans="1:30" x14ac:dyDescent="0.15">
      <c r="A80" s="11"/>
      <c r="B80" s="161">
        <v>0</v>
      </c>
      <c r="C80" s="12"/>
      <c r="D80" s="151"/>
      <c r="E80" s="151"/>
      <c r="F80" s="14"/>
      <c r="G80" s="12"/>
      <c r="H80" s="151"/>
      <c r="I80" s="151"/>
      <c r="J80" s="14"/>
      <c r="K80" s="12"/>
      <c r="L80" s="151"/>
      <c r="M80" s="151"/>
      <c r="N80" s="14"/>
      <c r="O80" s="90">
        <v>0</v>
      </c>
      <c r="P80" s="56">
        <v>0</v>
      </c>
      <c r="Q80" s="56">
        <v>0</v>
      </c>
      <c r="R80" s="91"/>
      <c r="S80" s="165" t="e">
        <v>#DIV/0!</v>
      </c>
      <c r="V80" s="67"/>
      <c r="W80" s="62"/>
      <c r="X80" s="62"/>
      <c r="Y80" s="68"/>
      <c r="Z80" s="68"/>
      <c r="AA80" s="68"/>
      <c r="AB80" s="68"/>
      <c r="AC80" s="62"/>
    </row>
    <row r="81" spans="1:29" s="152" customFormat="1" ht="14" thickBot="1" x14ac:dyDescent="0.2">
      <c r="A81" s="175"/>
      <c r="B81" s="161">
        <v>0</v>
      </c>
      <c r="C81" s="177"/>
      <c r="D81" s="178"/>
      <c r="E81" s="178"/>
      <c r="F81" s="179"/>
      <c r="G81" s="177"/>
      <c r="H81" s="178"/>
      <c r="I81" s="178"/>
      <c r="J81" s="179"/>
      <c r="K81" s="177"/>
      <c r="L81" s="178"/>
      <c r="M81" s="178"/>
      <c r="N81" s="179"/>
      <c r="O81" s="25">
        <v>0</v>
      </c>
      <c r="P81" s="26">
        <v>0</v>
      </c>
      <c r="Q81" s="26">
        <v>0</v>
      </c>
      <c r="R81" s="27"/>
      <c r="S81" s="166" t="e">
        <v>#DIV/0!</v>
      </c>
      <c r="V81" s="67"/>
      <c r="W81" s="176"/>
      <c r="X81" s="176"/>
      <c r="Y81" s="68"/>
      <c r="Z81" s="68"/>
      <c r="AA81" s="68"/>
      <c r="AB81" s="68"/>
      <c r="AC81" s="176"/>
    </row>
    <row r="82" spans="1:29" ht="14" thickBot="1" x14ac:dyDescent="0.2">
      <c r="A82" s="18"/>
      <c r="B82" s="28" t="s">
        <v>10</v>
      </c>
      <c r="C82" s="29">
        <v>0</v>
      </c>
      <c r="D82" s="29">
        <v>0</v>
      </c>
      <c r="E82" s="29">
        <v>0</v>
      </c>
      <c r="F82" s="29">
        <v>0</v>
      </c>
      <c r="G82" s="29">
        <v>0</v>
      </c>
      <c r="H82" s="29">
        <v>0</v>
      </c>
      <c r="I82" s="29">
        <v>0</v>
      </c>
      <c r="J82" s="29">
        <v>0</v>
      </c>
      <c r="K82" s="29">
        <v>0</v>
      </c>
      <c r="L82" s="29">
        <v>0</v>
      </c>
      <c r="M82" s="29">
        <v>0</v>
      </c>
      <c r="N82" s="29">
        <v>0</v>
      </c>
      <c r="O82" s="29">
        <v>197</v>
      </c>
      <c r="P82" s="29">
        <v>89</v>
      </c>
      <c r="Q82" s="29">
        <v>58</v>
      </c>
      <c r="R82" s="29">
        <v>50</v>
      </c>
      <c r="S82" s="69">
        <v>0.45177664974619292</v>
      </c>
      <c r="Y82" s="62"/>
      <c r="Z82" s="62"/>
    </row>
    <row r="83" spans="1:29" ht="14" thickBot="1" x14ac:dyDescent="0.2">
      <c r="A83" s="18"/>
      <c r="B83" s="28" t="s">
        <v>11</v>
      </c>
      <c r="C83" s="29">
        <v>197</v>
      </c>
      <c r="D83" s="29">
        <v>89</v>
      </c>
      <c r="E83" s="29">
        <v>58</v>
      </c>
      <c r="F83" s="29">
        <v>50</v>
      </c>
      <c r="G83" s="29">
        <v>197</v>
      </c>
      <c r="H83" s="29">
        <v>89</v>
      </c>
      <c r="I83" s="29">
        <v>58</v>
      </c>
      <c r="J83" s="29">
        <v>50</v>
      </c>
      <c r="K83" s="29">
        <v>197</v>
      </c>
      <c r="L83" s="29">
        <v>89</v>
      </c>
      <c r="M83" s="29">
        <v>58</v>
      </c>
      <c r="N83" s="29">
        <v>0</v>
      </c>
      <c r="O83" s="70"/>
      <c r="P83" s="71"/>
      <c r="Q83" s="71"/>
      <c r="R83" s="71"/>
      <c r="S83" s="72"/>
      <c r="Y83" s="62"/>
      <c r="Z83" s="62"/>
      <c r="AC83" s="62"/>
    </row>
    <row r="84" spans="1:29" ht="14" thickBot="1" x14ac:dyDescent="0.2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v>0</v>
      </c>
      <c r="R84" s="76"/>
      <c r="S84">
        <v>0.35971223021582732</v>
      </c>
      <c r="V84" s="208" t="s">
        <v>25</v>
      </c>
      <c r="W84" s="209"/>
      <c r="X84" s="210"/>
      <c r="Y84" s="62"/>
      <c r="Z84" s="62"/>
      <c r="AA84" s="73" t="s">
        <v>26</v>
      </c>
      <c r="AB84" s="73"/>
      <c r="AC84" s="62"/>
    </row>
    <row r="85" spans="1:29" x14ac:dyDescent="0.15">
      <c r="V85" s="77" t="s">
        <v>27</v>
      </c>
      <c r="W85" s="61"/>
      <c r="X85" s="78">
        <v>0.64077669902912626</v>
      </c>
      <c r="Y85" s="62" t="s">
        <v>37</v>
      </c>
      <c r="Z85" s="62"/>
      <c r="AA85" s="73" t="s">
        <v>28</v>
      </c>
      <c r="AB85" s="73"/>
      <c r="AC85" s="62"/>
    </row>
    <row r="86" spans="1:29" x14ac:dyDescent="0.15">
      <c r="A86" s="67" t="s">
        <v>31</v>
      </c>
      <c r="C86" s="13">
        <v>7</v>
      </c>
      <c r="E86" s="73" t="s">
        <v>32</v>
      </c>
      <c r="V86" s="77" t="s">
        <v>29</v>
      </c>
      <c r="W86" s="61" t="s">
        <v>131</v>
      </c>
      <c r="X86" s="79">
        <v>0.70558375634517767</v>
      </c>
      <c r="Y86" s="62" t="s">
        <v>276</v>
      </c>
      <c r="Z86" s="62"/>
      <c r="AA86" s="73" t="s">
        <v>30</v>
      </c>
      <c r="AB86" s="73"/>
      <c r="AC86" s="62"/>
    </row>
    <row r="87" spans="1:29" x14ac:dyDescent="0.15">
      <c r="E87" s="73"/>
      <c r="V87" s="77" t="s">
        <v>29</v>
      </c>
      <c r="W87" s="61">
        <v>0</v>
      </c>
      <c r="X87" s="168" t="e">
        <v>#DIV/0!</v>
      </c>
      <c r="Y87" s="62" t="s">
        <v>143</v>
      </c>
      <c r="Z87" s="62"/>
      <c r="AA87" s="62"/>
      <c r="AB87" s="62"/>
      <c r="AC87" s="62"/>
    </row>
    <row r="88" spans="1:29" x14ac:dyDescent="0.15">
      <c r="V88" s="77" t="s">
        <v>29</v>
      </c>
      <c r="W88" s="61">
        <v>0</v>
      </c>
      <c r="X88" s="168" t="e">
        <v>#DIV/0!</v>
      </c>
      <c r="Y88" s="62" t="s">
        <v>143</v>
      </c>
    </row>
    <row r="89" spans="1:29" x14ac:dyDescent="0.15">
      <c r="V89" s="80" t="s">
        <v>29</v>
      </c>
      <c r="W89" s="81">
        <v>0</v>
      </c>
      <c r="X89" s="82" t="e">
        <v>#DIV/0!</v>
      </c>
      <c r="Y89" s="176" t="s">
        <v>143</v>
      </c>
    </row>
  </sheetData>
  <sheetProtection algorithmName="SHA-512" hashValue="BjeWfJ5T1hTyad+LN89auGCtNN+9voa30VDy4PfpNK4ySXr0HkxNKQTUHGDQIDWb+9GP2kBHJ8VCcLLXMpw9pg==" saltValue="Jq8S6VD1zp74XduxKT5gDA==" spinCount="100000" sheet="1" objects="1" scenarios="1"/>
  <sortState xmlns:xlrd2="http://schemas.microsoft.com/office/spreadsheetml/2017/richdata2" ref="A3:C15">
    <sortCondition ref="C3:C15"/>
  </sortState>
  <mergeCells count="12">
    <mergeCell ref="O1:Q1"/>
    <mergeCell ref="C1:E1"/>
    <mergeCell ref="G1:I1"/>
    <mergeCell ref="K1:M1"/>
    <mergeCell ref="V84:X84"/>
    <mergeCell ref="C57:E57"/>
    <mergeCell ref="G57:I57"/>
    <mergeCell ref="K57:M57"/>
    <mergeCell ref="K29:M29"/>
    <mergeCell ref="C29:E29"/>
    <mergeCell ref="G29:I29"/>
    <mergeCell ref="O29:Q29"/>
  </mergeCells>
  <phoneticPr fontId="0" type="noConversion"/>
  <conditionalFormatting sqref="Y59:Z74 Y77:Z77">
    <cfRule type="cellIs" dxfId="5" priority="5" stopIfTrue="1" operator="equal">
      <formula>$Y$79</formula>
    </cfRule>
  </conditionalFormatting>
  <conditionalFormatting sqref="AA59:AB74 AA77:AB77">
    <cfRule type="cellIs" dxfId="4" priority="6" stopIfTrue="1" operator="equal">
      <formula>$AA$79</formula>
    </cfRule>
  </conditionalFormatting>
  <conditionalFormatting sqref="Y75:Z75">
    <cfRule type="cellIs" dxfId="3" priority="3" stopIfTrue="1" operator="equal">
      <formula>$Y$79</formula>
    </cfRule>
  </conditionalFormatting>
  <conditionalFormatting sqref="AA75:AB75">
    <cfRule type="cellIs" dxfId="2" priority="4" stopIfTrue="1" operator="equal">
      <formula>$AA$79</formula>
    </cfRule>
  </conditionalFormatting>
  <conditionalFormatting sqref="Y76:Z76">
    <cfRule type="cellIs" dxfId="1" priority="1" stopIfTrue="1" operator="equal">
      <formula>$Y$79</formula>
    </cfRule>
  </conditionalFormatting>
  <conditionalFormatting sqref="AA76:AB76">
    <cfRule type="cellIs" dxfId="0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A58DC-DDFE-3B4B-A0CB-50D9AAC7E738}">
  <sheetPr codeName="Sheet18">
    <tabColor rgb="FFFF0000"/>
    <pageSetUpPr fitToPage="1"/>
  </sheetPr>
  <dimension ref="A1:J201"/>
  <sheetViews>
    <sheetView zoomScale="110" zoomScaleNormal="110" workbookViewId="0"/>
  </sheetViews>
  <sheetFormatPr baseColWidth="10" defaultColWidth="9.1640625" defaultRowHeight="13" x14ac:dyDescent="0.15"/>
  <cols>
    <col min="1" max="1" width="22.33203125" style="110" bestFit="1" customWidth="1"/>
    <col min="2" max="2" width="19" style="110" bestFit="1" customWidth="1"/>
    <col min="3" max="3" width="5" style="114" customWidth="1"/>
    <col min="4" max="7" width="4.6640625" style="110" customWidth="1"/>
    <col min="8" max="8" width="6.5" style="127" bestFit="1" customWidth="1"/>
    <col min="9" max="9" width="7.6640625" style="110" bestFit="1" customWidth="1"/>
    <col min="10" max="10" width="7.5" style="110" bestFit="1" customWidth="1"/>
    <col min="11" max="16384" width="9.1640625" style="110"/>
  </cols>
  <sheetData>
    <row r="1" spans="1:10" x14ac:dyDescent="0.15">
      <c r="A1" s="110" t="s">
        <v>58</v>
      </c>
      <c r="B1" s="110" t="s">
        <v>58</v>
      </c>
      <c r="C1" s="110" t="s">
        <v>58</v>
      </c>
      <c r="D1" s="110" t="s">
        <v>58</v>
      </c>
      <c r="E1" s="110" t="s">
        <v>58</v>
      </c>
      <c r="F1" s="110" t="s">
        <v>58</v>
      </c>
      <c r="G1" s="110" t="s">
        <v>58</v>
      </c>
      <c r="H1" s="110" t="s">
        <v>58</v>
      </c>
      <c r="I1" s="110" t="s">
        <v>58</v>
      </c>
      <c r="J1" s="110" t="s">
        <v>58</v>
      </c>
    </row>
    <row r="2" spans="1:10" x14ac:dyDescent="0.15">
      <c r="A2" s="106" t="s">
        <v>36</v>
      </c>
      <c r="B2" s="106" t="s">
        <v>33</v>
      </c>
      <c r="C2" s="107" t="s">
        <v>44</v>
      </c>
      <c r="D2" s="140" t="s">
        <v>4</v>
      </c>
      <c r="E2" s="109" t="s">
        <v>5</v>
      </c>
      <c r="F2" s="140" t="s">
        <v>6</v>
      </c>
      <c r="G2" s="109" t="s">
        <v>7</v>
      </c>
      <c r="H2" s="140" t="s">
        <v>45</v>
      </c>
      <c r="I2" s="108" t="s">
        <v>375</v>
      </c>
      <c r="J2" s="140" t="s">
        <v>46</v>
      </c>
    </row>
    <row r="3" spans="1:10" x14ac:dyDescent="0.15">
      <c r="A3" s="129" t="s">
        <v>267</v>
      </c>
      <c r="B3" s="169" t="s">
        <v>234</v>
      </c>
      <c r="C3" s="136">
        <v>7</v>
      </c>
      <c r="D3" s="138">
        <v>33</v>
      </c>
      <c r="E3" s="112">
        <v>15</v>
      </c>
      <c r="F3" s="139">
        <v>14</v>
      </c>
      <c r="G3" s="112">
        <v>4</v>
      </c>
      <c r="H3" s="141">
        <f t="shared" ref="H3:H34" si="0">IF(D3=0,0,E3/D3)</f>
        <v>0.45454545454545453</v>
      </c>
      <c r="I3" s="141">
        <f t="shared" ref="I3:I34" si="1">IF(D3=0,0,F3/D3)</f>
        <v>0.42424242424242425</v>
      </c>
      <c r="J3" s="113">
        <f t="shared" ref="J3:J34" si="2">G3/C3</f>
        <v>0.5714285714285714</v>
      </c>
    </row>
    <row r="4" spans="1:10" x14ac:dyDescent="0.15">
      <c r="A4" s="129" t="s">
        <v>267</v>
      </c>
      <c r="B4" s="128" t="s">
        <v>148</v>
      </c>
      <c r="C4" s="136">
        <v>7</v>
      </c>
      <c r="D4" s="128">
        <v>32</v>
      </c>
      <c r="E4" s="127">
        <v>13</v>
      </c>
      <c r="F4" s="128">
        <v>13</v>
      </c>
      <c r="G4" s="127">
        <v>19</v>
      </c>
      <c r="H4" s="141">
        <f t="shared" si="0"/>
        <v>0.40625</v>
      </c>
      <c r="I4" s="141">
        <f t="shared" si="1"/>
        <v>0.40625</v>
      </c>
      <c r="J4" s="113">
        <f t="shared" si="2"/>
        <v>2.7142857142857144</v>
      </c>
    </row>
    <row r="5" spans="1:10" x14ac:dyDescent="0.15">
      <c r="A5" s="129" t="s">
        <v>267</v>
      </c>
      <c r="B5" s="111" t="s">
        <v>166</v>
      </c>
      <c r="C5" s="136">
        <v>6</v>
      </c>
      <c r="D5" s="139">
        <v>23</v>
      </c>
      <c r="E5" s="112">
        <v>7</v>
      </c>
      <c r="F5" s="139">
        <v>6</v>
      </c>
      <c r="G5" s="112">
        <v>0</v>
      </c>
      <c r="H5" s="141">
        <f t="shared" si="0"/>
        <v>0.30434782608695654</v>
      </c>
      <c r="I5" s="141">
        <f t="shared" si="1"/>
        <v>0.2608695652173913</v>
      </c>
      <c r="J5" s="113">
        <f t="shared" si="2"/>
        <v>0</v>
      </c>
    </row>
    <row r="6" spans="1:10" x14ac:dyDescent="0.15">
      <c r="A6" s="129" t="s">
        <v>267</v>
      </c>
      <c r="B6" s="111" t="s">
        <v>233</v>
      </c>
      <c r="C6" s="136">
        <v>6</v>
      </c>
      <c r="D6" s="139">
        <v>20</v>
      </c>
      <c r="E6" s="112">
        <v>9</v>
      </c>
      <c r="F6" s="139">
        <v>7</v>
      </c>
      <c r="G6" s="112">
        <v>1</v>
      </c>
      <c r="H6" s="141">
        <f t="shared" si="0"/>
        <v>0.45</v>
      </c>
      <c r="I6" s="141">
        <f t="shared" si="1"/>
        <v>0.35</v>
      </c>
      <c r="J6" s="113">
        <f t="shared" si="2"/>
        <v>0.16666666666666666</v>
      </c>
    </row>
    <row r="7" spans="1:10" x14ac:dyDescent="0.15">
      <c r="A7" s="129" t="s">
        <v>267</v>
      </c>
      <c r="B7" s="111" t="s">
        <v>147</v>
      </c>
      <c r="C7" s="136">
        <v>6</v>
      </c>
      <c r="D7" s="139">
        <v>19</v>
      </c>
      <c r="E7" s="112">
        <v>7</v>
      </c>
      <c r="F7" s="139">
        <v>6</v>
      </c>
      <c r="G7" s="112">
        <v>6</v>
      </c>
      <c r="H7" s="141">
        <f t="shared" si="0"/>
        <v>0.36842105263157893</v>
      </c>
      <c r="I7" s="141">
        <f t="shared" si="1"/>
        <v>0.31578947368421051</v>
      </c>
      <c r="J7" s="113">
        <f t="shared" si="2"/>
        <v>1</v>
      </c>
    </row>
    <row r="8" spans="1:10" x14ac:dyDescent="0.15">
      <c r="A8" s="129" t="s">
        <v>267</v>
      </c>
      <c r="B8" s="111" t="s">
        <v>235</v>
      </c>
      <c r="C8" s="136">
        <v>5</v>
      </c>
      <c r="D8" s="139">
        <v>17</v>
      </c>
      <c r="E8" s="112">
        <v>7</v>
      </c>
      <c r="F8" s="139">
        <v>7</v>
      </c>
      <c r="G8" s="112">
        <v>5</v>
      </c>
      <c r="H8" s="141">
        <f t="shared" si="0"/>
        <v>0.41176470588235292</v>
      </c>
      <c r="I8" s="141">
        <f t="shared" si="1"/>
        <v>0.41176470588235292</v>
      </c>
      <c r="J8" s="113">
        <f t="shared" si="2"/>
        <v>1</v>
      </c>
    </row>
    <row r="9" spans="1:10" x14ac:dyDescent="0.15">
      <c r="A9" s="129" t="s">
        <v>267</v>
      </c>
      <c r="B9" s="111" t="s">
        <v>323</v>
      </c>
      <c r="C9" s="136">
        <v>5</v>
      </c>
      <c r="D9" s="139">
        <v>16</v>
      </c>
      <c r="E9" s="112">
        <v>2</v>
      </c>
      <c r="F9" s="139">
        <v>7</v>
      </c>
      <c r="G9" s="112">
        <v>2</v>
      </c>
      <c r="H9" s="141">
        <f t="shared" si="0"/>
        <v>0.125</v>
      </c>
      <c r="I9" s="141">
        <f t="shared" si="1"/>
        <v>0.4375</v>
      </c>
      <c r="J9" s="113">
        <f t="shared" si="2"/>
        <v>0.4</v>
      </c>
    </row>
    <row r="10" spans="1:10" x14ac:dyDescent="0.15">
      <c r="A10" s="129" t="s">
        <v>267</v>
      </c>
      <c r="B10" s="128" t="s">
        <v>324</v>
      </c>
      <c r="C10" s="136">
        <v>5</v>
      </c>
      <c r="D10" s="128">
        <v>15</v>
      </c>
      <c r="E10" s="127">
        <v>5</v>
      </c>
      <c r="F10" s="128">
        <v>5</v>
      </c>
      <c r="G10" s="127">
        <v>0</v>
      </c>
      <c r="H10" s="141">
        <f t="shared" si="0"/>
        <v>0.33333333333333331</v>
      </c>
      <c r="I10" s="141">
        <f t="shared" si="1"/>
        <v>0.33333333333333331</v>
      </c>
      <c r="J10" s="113">
        <f t="shared" si="2"/>
        <v>0</v>
      </c>
    </row>
    <row r="11" spans="1:10" x14ac:dyDescent="0.15">
      <c r="A11" s="129" t="s">
        <v>267</v>
      </c>
      <c r="B11" s="111" t="s">
        <v>346</v>
      </c>
      <c r="C11" s="136">
        <v>5</v>
      </c>
      <c r="D11" s="139">
        <v>10</v>
      </c>
      <c r="E11" s="112">
        <v>5</v>
      </c>
      <c r="F11" s="139">
        <v>1</v>
      </c>
      <c r="G11" s="112">
        <v>0</v>
      </c>
      <c r="H11" s="141">
        <f t="shared" si="0"/>
        <v>0.5</v>
      </c>
      <c r="I11" s="141">
        <f t="shared" si="1"/>
        <v>0.1</v>
      </c>
      <c r="J11" s="113">
        <f t="shared" si="2"/>
        <v>0</v>
      </c>
    </row>
    <row r="12" spans="1:10" x14ac:dyDescent="0.15">
      <c r="A12" s="129" t="s">
        <v>267</v>
      </c>
      <c r="B12" s="128" t="s">
        <v>342</v>
      </c>
      <c r="C12" s="136">
        <v>3</v>
      </c>
      <c r="D12" s="139">
        <v>6</v>
      </c>
      <c r="E12" s="112">
        <v>2</v>
      </c>
      <c r="F12" s="139">
        <v>1</v>
      </c>
      <c r="G12" s="112">
        <v>0</v>
      </c>
      <c r="H12" s="141">
        <f t="shared" si="0"/>
        <v>0.33333333333333331</v>
      </c>
      <c r="I12" s="141">
        <f t="shared" si="1"/>
        <v>0.16666666666666666</v>
      </c>
      <c r="J12" s="113">
        <f t="shared" si="2"/>
        <v>0</v>
      </c>
    </row>
    <row r="13" spans="1:10" x14ac:dyDescent="0.15">
      <c r="A13" s="190" t="s">
        <v>267</v>
      </c>
      <c r="B13" s="191" t="s">
        <v>203</v>
      </c>
      <c r="C13" s="192">
        <v>3</v>
      </c>
      <c r="D13" s="191">
        <v>5</v>
      </c>
      <c r="E13" s="195">
        <v>1</v>
      </c>
      <c r="F13" s="191">
        <v>1</v>
      </c>
      <c r="G13" s="195">
        <v>3</v>
      </c>
      <c r="H13" s="193">
        <f t="shared" si="0"/>
        <v>0.2</v>
      </c>
      <c r="I13" s="193">
        <f t="shared" si="1"/>
        <v>0.2</v>
      </c>
      <c r="J13" s="194">
        <f t="shared" si="2"/>
        <v>1</v>
      </c>
    </row>
    <row r="14" spans="1:10" x14ac:dyDescent="0.15">
      <c r="A14" s="129" t="s">
        <v>54</v>
      </c>
      <c r="B14" s="128" t="s">
        <v>242</v>
      </c>
      <c r="C14" s="136">
        <v>7</v>
      </c>
      <c r="D14" s="128">
        <v>34</v>
      </c>
      <c r="E14" s="127">
        <v>17</v>
      </c>
      <c r="F14" s="128">
        <v>5</v>
      </c>
      <c r="G14" s="127">
        <v>19</v>
      </c>
      <c r="H14" s="141">
        <f t="shared" si="0"/>
        <v>0.5</v>
      </c>
      <c r="I14" s="141">
        <f t="shared" si="1"/>
        <v>0.14705882352941177</v>
      </c>
      <c r="J14" s="113">
        <f t="shared" si="2"/>
        <v>2.7142857142857144</v>
      </c>
    </row>
    <row r="15" spans="1:10" x14ac:dyDescent="0.15">
      <c r="A15" s="129" t="s">
        <v>54</v>
      </c>
      <c r="B15" s="128" t="s">
        <v>347</v>
      </c>
      <c r="C15" s="136">
        <v>7</v>
      </c>
      <c r="D15" s="128">
        <v>29</v>
      </c>
      <c r="E15" s="127">
        <v>16</v>
      </c>
      <c r="F15" s="128">
        <v>5</v>
      </c>
      <c r="G15" s="127">
        <v>0</v>
      </c>
      <c r="H15" s="141">
        <f t="shared" si="0"/>
        <v>0.55172413793103448</v>
      </c>
      <c r="I15" s="141">
        <f t="shared" si="1"/>
        <v>0.17241379310344829</v>
      </c>
      <c r="J15" s="113">
        <f t="shared" si="2"/>
        <v>0</v>
      </c>
    </row>
    <row r="16" spans="1:10" x14ac:dyDescent="0.15">
      <c r="A16" s="129" t="s">
        <v>54</v>
      </c>
      <c r="B16" s="128" t="s">
        <v>47</v>
      </c>
      <c r="C16" s="136">
        <v>7</v>
      </c>
      <c r="D16" s="128">
        <v>28</v>
      </c>
      <c r="E16" s="127">
        <v>8</v>
      </c>
      <c r="F16" s="128">
        <v>7</v>
      </c>
      <c r="G16" s="127">
        <v>5</v>
      </c>
      <c r="H16" s="141">
        <f t="shared" si="0"/>
        <v>0.2857142857142857</v>
      </c>
      <c r="I16" s="141">
        <f t="shared" si="1"/>
        <v>0.25</v>
      </c>
      <c r="J16" s="113">
        <f t="shared" si="2"/>
        <v>0.7142857142857143</v>
      </c>
    </row>
    <row r="17" spans="1:10" x14ac:dyDescent="0.15">
      <c r="A17" s="129" t="s">
        <v>54</v>
      </c>
      <c r="B17" s="128" t="s">
        <v>139</v>
      </c>
      <c r="C17" s="136">
        <v>7</v>
      </c>
      <c r="D17" s="128">
        <v>27</v>
      </c>
      <c r="E17" s="127">
        <v>13</v>
      </c>
      <c r="F17" s="128">
        <v>4</v>
      </c>
      <c r="G17" s="127">
        <v>17</v>
      </c>
      <c r="H17" s="141">
        <f t="shared" si="0"/>
        <v>0.48148148148148145</v>
      </c>
      <c r="I17" s="141">
        <f t="shared" si="1"/>
        <v>0.14814814814814814</v>
      </c>
      <c r="J17" s="113">
        <f t="shared" si="2"/>
        <v>2.4285714285714284</v>
      </c>
    </row>
    <row r="18" spans="1:10" x14ac:dyDescent="0.15">
      <c r="A18" s="129" t="s">
        <v>54</v>
      </c>
      <c r="B18" s="128" t="s">
        <v>156</v>
      </c>
      <c r="C18" s="136">
        <v>6</v>
      </c>
      <c r="D18" s="128">
        <v>26</v>
      </c>
      <c r="E18" s="127">
        <v>8</v>
      </c>
      <c r="F18" s="128">
        <v>9</v>
      </c>
      <c r="G18" s="127">
        <v>3</v>
      </c>
      <c r="H18" s="141">
        <f t="shared" si="0"/>
        <v>0.30769230769230771</v>
      </c>
      <c r="I18" s="141">
        <f t="shared" si="1"/>
        <v>0.34615384615384615</v>
      </c>
      <c r="J18" s="113">
        <f t="shared" si="2"/>
        <v>0.5</v>
      </c>
    </row>
    <row r="19" spans="1:10" x14ac:dyDescent="0.15">
      <c r="A19" s="129" t="s">
        <v>54</v>
      </c>
      <c r="B19" s="128" t="s">
        <v>92</v>
      </c>
      <c r="C19" s="136">
        <v>5</v>
      </c>
      <c r="D19" s="128">
        <v>21</v>
      </c>
      <c r="E19" s="127">
        <v>9</v>
      </c>
      <c r="F19" s="128">
        <v>2</v>
      </c>
      <c r="G19" s="127">
        <v>0</v>
      </c>
      <c r="H19" s="141">
        <f t="shared" si="0"/>
        <v>0.42857142857142855</v>
      </c>
      <c r="I19" s="141">
        <f t="shared" si="1"/>
        <v>9.5238095238095233E-2</v>
      </c>
      <c r="J19" s="113">
        <f t="shared" si="2"/>
        <v>0</v>
      </c>
    </row>
    <row r="20" spans="1:10" x14ac:dyDescent="0.15">
      <c r="A20" s="129" t="s">
        <v>54</v>
      </c>
      <c r="B20" s="128" t="s">
        <v>163</v>
      </c>
      <c r="C20" s="136">
        <v>6</v>
      </c>
      <c r="D20" s="128">
        <v>18</v>
      </c>
      <c r="E20" s="127">
        <v>6</v>
      </c>
      <c r="F20" s="128">
        <v>7</v>
      </c>
      <c r="G20" s="127">
        <v>3</v>
      </c>
      <c r="H20" s="141">
        <f t="shared" si="0"/>
        <v>0.33333333333333331</v>
      </c>
      <c r="I20" s="141">
        <f t="shared" si="1"/>
        <v>0.3888888888888889</v>
      </c>
      <c r="J20" s="113">
        <f t="shared" si="2"/>
        <v>0.5</v>
      </c>
    </row>
    <row r="21" spans="1:10" x14ac:dyDescent="0.15">
      <c r="A21" s="129" t="s">
        <v>54</v>
      </c>
      <c r="B21" s="111" t="s">
        <v>111</v>
      </c>
      <c r="C21" s="136">
        <v>3</v>
      </c>
      <c r="D21" s="139">
        <v>5</v>
      </c>
      <c r="E21" s="112">
        <v>0</v>
      </c>
      <c r="F21" s="139">
        <v>3</v>
      </c>
      <c r="G21" s="112">
        <v>0</v>
      </c>
      <c r="H21" s="141">
        <f t="shared" si="0"/>
        <v>0</v>
      </c>
      <c r="I21" s="141">
        <f t="shared" si="1"/>
        <v>0.6</v>
      </c>
      <c r="J21" s="113">
        <f t="shared" si="2"/>
        <v>0</v>
      </c>
    </row>
    <row r="22" spans="1:10" x14ac:dyDescent="0.15">
      <c r="A22" s="129" t="s">
        <v>54</v>
      </c>
      <c r="B22" s="128" t="s">
        <v>188</v>
      </c>
      <c r="C22" s="136">
        <v>3</v>
      </c>
      <c r="D22" s="128">
        <v>4</v>
      </c>
      <c r="E22" s="127">
        <v>1</v>
      </c>
      <c r="F22" s="128">
        <v>1</v>
      </c>
      <c r="G22" s="127">
        <v>0</v>
      </c>
      <c r="H22" s="141">
        <f t="shared" si="0"/>
        <v>0.25</v>
      </c>
      <c r="I22" s="141">
        <f t="shared" si="1"/>
        <v>0.25</v>
      </c>
      <c r="J22" s="113">
        <f t="shared" si="2"/>
        <v>0</v>
      </c>
    </row>
    <row r="23" spans="1:10" x14ac:dyDescent="0.15">
      <c r="A23" s="129" t="s">
        <v>54</v>
      </c>
      <c r="B23" s="128" t="s">
        <v>152</v>
      </c>
      <c r="C23" s="136">
        <v>2</v>
      </c>
      <c r="D23" s="128">
        <v>4</v>
      </c>
      <c r="E23" s="127">
        <v>0</v>
      </c>
      <c r="F23" s="128">
        <v>2</v>
      </c>
      <c r="G23" s="127">
        <v>0</v>
      </c>
      <c r="H23" s="141">
        <f t="shared" si="0"/>
        <v>0</v>
      </c>
      <c r="I23" s="141">
        <f t="shared" si="1"/>
        <v>0.5</v>
      </c>
      <c r="J23" s="113">
        <f t="shared" si="2"/>
        <v>0</v>
      </c>
    </row>
    <row r="24" spans="1:10" x14ac:dyDescent="0.15">
      <c r="A24" s="129" t="s">
        <v>54</v>
      </c>
      <c r="B24" s="128" t="s">
        <v>280</v>
      </c>
      <c r="C24" s="136">
        <v>3</v>
      </c>
      <c r="D24" s="128">
        <v>3</v>
      </c>
      <c r="E24" s="127">
        <v>0</v>
      </c>
      <c r="F24" s="128">
        <v>1</v>
      </c>
      <c r="G24" s="127">
        <v>0</v>
      </c>
      <c r="H24" s="141">
        <f t="shared" si="0"/>
        <v>0</v>
      </c>
      <c r="I24" s="141">
        <f t="shared" si="1"/>
        <v>0.33333333333333331</v>
      </c>
      <c r="J24" s="113">
        <f t="shared" si="2"/>
        <v>0</v>
      </c>
    </row>
    <row r="25" spans="1:10" x14ac:dyDescent="0.15">
      <c r="A25" s="129" t="s">
        <v>54</v>
      </c>
      <c r="B25" s="128" t="s">
        <v>145</v>
      </c>
      <c r="C25" s="136">
        <v>7</v>
      </c>
      <c r="D25" s="128">
        <v>1</v>
      </c>
      <c r="E25" s="127">
        <v>0</v>
      </c>
      <c r="F25" s="128">
        <v>0</v>
      </c>
      <c r="G25" s="127">
        <v>6</v>
      </c>
      <c r="H25" s="141">
        <f t="shared" si="0"/>
        <v>0</v>
      </c>
      <c r="I25" s="141">
        <f t="shared" si="1"/>
        <v>0</v>
      </c>
      <c r="J25" s="113">
        <f t="shared" si="2"/>
        <v>0.8571428571428571</v>
      </c>
    </row>
    <row r="26" spans="1:10" x14ac:dyDescent="0.15">
      <c r="A26" s="129" t="s">
        <v>54</v>
      </c>
      <c r="B26" s="128" t="s">
        <v>134</v>
      </c>
      <c r="C26" s="136">
        <v>1</v>
      </c>
      <c r="D26" s="128">
        <v>1</v>
      </c>
      <c r="E26" s="127">
        <v>0</v>
      </c>
      <c r="F26" s="128">
        <v>0</v>
      </c>
      <c r="G26" s="127">
        <v>0</v>
      </c>
      <c r="H26" s="141">
        <f t="shared" si="0"/>
        <v>0</v>
      </c>
      <c r="I26" s="141">
        <f t="shared" si="1"/>
        <v>0</v>
      </c>
      <c r="J26" s="113">
        <f t="shared" si="2"/>
        <v>0</v>
      </c>
    </row>
    <row r="27" spans="1:10" x14ac:dyDescent="0.15">
      <c r="A27" s="190" t="s">
        <v>54</v>
      </c>
      <c r="B27" s="191" t="s">
        <v>320</v>
      </c>
      <c r="C27" s="192">
        <v>1</v>
      </c>
      <c r="D27" s="191">
        <v>0</v>
      </c>
      <c r="E27" s="195">
        <v>0</v>
      </c>
      <c r="F27" s="191">
        <v>0</v>
      </c>
      <c r="G27" s="195">
        <v>0</v>
      </c>
      <c r="H27" s="193">
        <f t="shared" si="0"/>
        <v>0</v>
      </c>
      <c r="I27" s="193">
        <f t="shared" si="1"/>
        <v>0</v>
      </c>
      <c r="J27" s="194">
        <f t="shared" si="2"/>
        <v>0</v>
      </c>
    </row>
    <row r="28" spans="1:10" x14ac:dyDescent="0.15">
      <c r="A28" s="129" t="s">
        <v>57</v>
      </c>
      <c r="B28" s="128" t="s">
        <v>127</v>
      </c>
      <c r="C28" s="136">
        <v>8</v>
      </c>
      <c r="D28" s="128">
        <v>39</v>
      </c>
      <c r="E28" s="127">
        <v>23</v>
      </c>
      <c r="F28" s="128">
        <v>5</v>
      </c>
      <c r="G28" s="127">
        <v>35</v>
      </c>
      <c r="H28" s="141">
        <f t="shared" si="0"/>
        <v>0.58974358974358976</v>
      </c>
      <c r="I28" s="141">
        <f t="shared" si="1"/>
        <v>0.12820512820512819</v>
      </c>
      <c r="J28" s="113">
        <f t="shared" si="2"/>
        <v>4.375</v>
      </c>
    </row>
    <row r="29" spans="1:10" x14ac:dyDescent="0.15">
      <c r="A29" s="129" t="s">
        <v>57</v>
      </c>
      <c r="B29" s="128" t="s">
        <v>255</v>
      </c>
      <c r="C29" s="136">
        <v>8</v>
      </c>
      <c r="D29" s="128">
        <v>38</v>
      </c>
      <c r="E29" s="127">
        <v>22</v>
      </c>
      <c r="F29" s="128">
        <v>6</v>
      </c>
      <c r="G29" s="127">
        <v>7</v>
      </c>
      <c r="H29" s="141">
        <f t="shared" si="0"/>
        <v>0.57894736842105265</v>
      </c>
      <c r="I29" s="141">
        <f t="shared" si="1"/>
        <v>0.15789473684210525</v>
      </c>
      <c r="J29" s="113">
        <f t="shared" si="2"/>
        <v>0.875</v>
      </c>
    </row>
    <row r="30" spans="1:10" x14ac:dyDescent="0.15">
      <c r="A30" s="129" t="s">
        <v>57</v>
      </c>
      <c r="B30" s="128" t="s">
        <v>230</v>
      </c>
      <c r="C30" s="136">
        <v>7</v>
      </c>
      <c r="D30" s="128">
        <v>35</v>
      </c>
      <c r="E30" s="127">
        <v>20</v>
      </c>
      <c r="F30" s="128">
        <v>3</v>
      </c>
      <c r="G30" s="127">
        <v>6</v>
      </c>
      <c r="H30" s="141">
        <f t="shared" si="0"/>
        <v>0.5714285714285714</v>
      </c>
      <c r="I30" s="141">
        <f t="shared" si="1"/>
        <v>8.5714285714285715E-2</v>
      </c>
      <c r="J30" s="113">
        <f t="shared" si="2"/>
        <v>0.8571428571428571</v>
      </c>
    </row>
    <row r="31" spans="1:10" x14ac:dyDescent="0.15">
      <c r="A31" s="129" t="s">
        <v>57</v>
      </c>
      <c r="B31" s="128" t="s">
        <v>151</v>
      </c>
      <c r="C31" s="136">
        <v>8</v>
      </c>
      <c r="D31" s="128">
        <v>35</v>
      </c>
      <c r="E31" s="127">
        <v>15</v>
      </c>
      <c r="F31" s="128">
        <v>8</v>
      </c>
      <c r="G31" s="127">
        <v>1</v>
      </c>
      <c r="H31" s="141">
        <f t="shared" si="0"/>
        <v>0.42857142857142855</v>
      </c>
      <c r="I31" s="141">
        <f t="shared" si="1"/>
        <v>0.22857142857142856</v>
      </c>
      <c r="J31" s="113">
        <f t="shared" si="2"/>
        <v>0.125</v>
      </c>
    </row>
    <row r="32" spans="1:10" x14ac:dyDescent="0.15">
      <c r="A32" s="129" t="s">
        <v>57</v>
      </c>
      <c r="B32" s="128" t="s">
        <v>165</v>
      </c>
      <c r="C32" s="136">
        <v>8</v>
      </c>
      <c r="D32" s="128">
        <v>29</v>
      </c>
      <c r="E32" s="127">
        <v>10</v>
      </c>
      <c r="F32" s="128">
        <v>7</v>
      </c>
      <c r="G32" s="127">
        <v>4</v>
      </c>
      <c r="H32" s="141">
        <f t="shared" si="0"/>
        <v>0.34482758620689657</v>
      </c>
      <c r="I32" s="141">
        <f t="shared" si="1"/>
        <v>0.2413793103448276</v>
      </c>
      <c r="J32" s="113">
        <f t="shared" si="2"/>
        <v>0.5</v>
      </c>
    </row>
    <row r="33" spans="1:10" x14ac:dyDescent="0.15">
      <c r="A33" s="129" t="s">
        <v>57</v>
      </c>
      <c r="B33" s="128" t="s">
        <v>119</v>
      </c>
      <c r="C33" s="136">
        <v>7</v>
      </c>
      <c r="D33" s="128">
        <v>27</v>
      </c>
      <c r="E33" s="127">
        <v>14</v>
      </c>
      <c r="F33" s="128">
        <v>10</v>
      </c>
      <c r="G33" s="127">
        <v>3</v>
      </c>
      <c r="H33" s="141">
        <f t="shared" si="0"/>
        <v>0.51851851851851849</v>
      </c>
      <c r="I33" s="141">
        <f t="shared" si="1"/>
        <v>0.37037037037037035</v>
      </c>
      <c r="J33" s="113">
        <f t="shared" si="2"/>
        <v>0.42857142857142855</v>
      </c>
    </row>
    <row r="34" spans="1:10" x14ac:dyDescent="0.15">
      <c r="A34" s="129" t="s">
        <v>57</v>
      </c>
      <c r="B34" s="128" t="s">
        <v>306</v>
      </c>
      <c r="C34" s="136">
        <v>6</v>
      </c>
      <c r="D34" s="128">
        <v>13</v>
      </c>
      <c r="E34" s="127">
        <v>6</v>
      </c>
      <c r="F34" s="128">
        <v>2</v>
      </c>
      <c r="G34" s="127">
        <v>5</v>
      </c>
      <c r="H34" s="141">
        <f t="shared" si="0"/>
        <v>0.46153846153846156</v>
      </c>
      <c r="I34" s="141">
        <f t="shared" si="1"/>
        <v>0.15384615384615385</v>
      </c>
      <c r="J34" s="113">
        <f t="shared" si="2"/>
        <v>0.83333333333333337</v>
      </c>
    </row>
    <row r="35" spans="1:10" x14ac:dyDescent="0.15">
      <c r="A35" s="129" t="s">
        <v>57</v>
      </c>
      <c r="B35" s="128" t="s">
        <v>95</v>
      </c>
      <c r="C35" s="136">
        <v>6</v>
      </c>
      <c r="D35" s="128">
        <v>12</v>
      </c>
      <c r="E35" s="127">
        <v>5</v>
      </c>
      <c r="F35" s="128">
        <v>3</v>
      </c>
      <c r="G35" s="127">
        <v>2</v>
      </c>
      <c r="H35" s="141">
        <f t="shared" ref="H35:H66" si="3">IF(D35=0,0,E35/D35)</f>
        <v>0.41666666666666669</v>
      </c>
      <c r="I35" s="141">
        <f t="shared" ref="I35:I66" si="4">IF(D35=0,0,F35/D35)</f>
        <v>0.25</v>
      </c>
      <c r="J35" s="113">
        <f t="shared" ref="J35:J66" si="5">G35/C35</f>
        <v>0.33333333333333331</v>
      </c>
    </row>
    <row r="36" spans="1:10" x14ac:dyDescent="0.15">
      <c r="A36" s="129" t="s">
        <v>57</v>
      </c>
      <c r="B36" s="128" t="s">
        <v>215</v>
      </c>
      <c r="C36" s="136">
        <v>6</v>
      </c>
      <c r="D36" s="128">
        <v>12</v>
      </c>
      <c r="E36" s="127">
        <v>4</v>
      </c>
      <c r="F36" s="128">
        <v>4</v>
      </c>
      <c r="G36" s="127">
        <v>1</v>
      </c>
      <c r="H36" s="141">
        <f t="shared" si="3"/>
        <v>0.33333333333333331</v>
      </c>
      <c r="I36" s="141">
        <f t="shared" si="4"/>
        <v>0.33333333333333331</v>
      </c>
      <c r="J36" s="113">
        <f t="shared" si="5"/>
        <v>0.16666666666666666</v>
      </c>
    </row>
    <row r="37" spans="1:10" x14ac:dyDescent="0.15">
      <c r="A37" s="129" t="s">
        <v>57</v>
      </c>
      <c r="B37" s="128" t="s">
        <v>305</v>
      </c>
      <c r="C37" s="136">
        <v>2</v>
      </c>
      <c r="D37" s="128">
        <v>3</v>
      </c>
      <c r="E37" s="127">
        <v>1</v>
      </c>
      <c r="F37" s="128">
        <v>2</v>
      </c>
      <c r="G37" s="127">
        <v>0</v>
      </c>
      <c r="H37" s="141">
        <f t="shared" si="3"/>
        <v>0.33333333333333331</v>
      </c>
      <c r="I37" s="141">
        <f t="shared" si="4"/>
        <v>0.66666666666666663</v>
      </c>
      <c r="J37" s="113">
        <f t="shared" si="5"/>
        <v>0</v>
      </c>
    </row>
    <row r="38" spans="1:10" x14ac:dyDescent="0.15">
      <c r="A38" s="129" t="s">
        <v>57</v>
      </c>
      <c r="B38" s="128" t="s">
        <v>240</v>
      </c>
      <c r="C38" s="136">
        <v>2</v>
      </c>
      <c r="D38" s="128">
        <v>3</v>
      </c>
      <c r="E38" s="127">
        <v>0</v>
      </c>
      <c r="F38" s="128">
        <v>2</v>
      </c>
      <c r="G38" s="127">
        <v>0</v>
      </c>
      <c r="H38" s="141">
        <f t="shared" si="3"/>
        <v>0</v>
      </c>
      <c r="I38" s="141">
        <f t="shared" si="4"/>
        <v>0.66666666666666663</v>
      </c>
      <c r="J38" s="113">
        <f t="shared" si="5"/>
        <v>0</v>
      </c>
    </row>
    <row r="39" spans="1:10" x14ac:dyDescent="0.15">
      <c r="A39" s="129" t="s">
        <v>57</v>
      </c>
      <c r="B39" s="128" t="s">
        <v>91</v>
      </c>
      <c r="C39" s="136">
        <v>2</v>
      </c>
      <c r="D39" s="128">
        <v>3</v>
      </c>
      <c r="E39" s="127">
        <v>0</v>
      </c>
      <c r="F39" s="128">
        <v>3</v>
      </c>
      <c r="G39" s="127">
        <v>0</v>
      </c>
      <c r="H39" s="141">
        <f t="shared" si="3"/>
        <v>0</v>
      </c>
      <c r="I39" s="141">
        <f t="shared" si="4"/>
        <v>1</v>
      </c>
      <c r="J39" s="113">
        <f t="shared" si="5"/>
        <v>0</v>
      </c>
    </row>
    <row r="40" spans="1:10" x14ac:dyDescent="0.15">
      <c r="A40" s="129" t="s">
        <v>57</v>
      </c>
      <c r="B40" s="128" t="s">
        <v>343</v>
      </c>
      <c r="C40" s="136">
        <v>3</v>
      </c>
      <c r="D40" s="128">
        <v>3</v>
      </c>
      <c r="E40" s="127">
        <v>0</v>
      </c>
      <c r="F40" s="128">
        <v>1</v>
      </c>
      <c r="G40" s="127">
        <v>0</v>
      </c>
      <c r="H40" s="141">
        <f t="shared" si="3"/>
        <v>0</v>
      </c>
      <c r="I40" s="141">
        <f t="shared" si="4"/>
        <v>0.33333333333333331</v>
      </c>
      <c r="J40" s="113">
        <f t="shared" si="5"/>
        <v>0</v>
      </c>
    </row>
    <row r="41" spans="1:10" x14ac:dyDescent="0.15">
      <c r="A41" s="129" t="s">
        <v>57</v>
      </c>
      <c r="B41" s="128" t="s">
        <v>135</v>
      </c>
      <c r="C41" s="136">
        <v>5</v>
      </c>
      <c r="D41" s="128">
        <v>1</v>
      </c>
      <c r="E41" s="127">
        <v>0</v>
      </c>
      <c r="F41" s="128">
        <v>0</v>
      </c>
      <c r="G41" s="127">
        <v>1</v>
      </c>
      <c r="H41" s="141">
        <f t="shared" si="3"/>
        <v>0</v>
      </c>
      <c r="I41" s="141">
        <f t="shared" si="4"/>
        <v>0</v>
      </c>
      <c r="J41" s="113">
        <f t="shared" si="5"/>
        <v>0.2</v>
      </c>
    </row>
    <row r="42" spans="1:10" x14ac:dyDescent="0.15">
      <c r="A42" s="129" t="s">
        <v>57</v>
      </c>
      <c r="B42" s="128" t="s">
        <v>304</v>
      </c>
      <c r="C42" s="136">
        <v>1</v>
      </c>
      <c r="D42" s="128">
        <v>0</v>
      </c>
      <c r="E42" s="127">
        <v>0</v>
      </c>
      <c r="F42" s="128">
        <v>0</v>
      </c>
      <c r="G42" s="127">
        <v>0</v>
      </c>
      <c r="H42" s="141">
        <f t="shared" si="3"/>
        <v>0</v>
      </c>
      <c r="I42" s="141">
        <f t="shared" si="4"/>
        <v>0</v>
      </c>
      <c r="J42" s="113">
        <f t="shared" si="5"/>
        <v>0</v>
      </c>
    </row>
    <row r="43" spans="1:10" x14ac:dyDescent="0.15">
      <c r="A43" s="190" t="s">
        <v>57</v>
      </c>
      <c r="B43" s="191" t="s">
        <v>348</v>
      </c>
      <c r="C43" s="192">
        <v>1</v>
      </c>
      <c r="D43" s="191">
        <v>0</v>
      </c>
      <c r="E43" s="195">
        <v>0</v>
      </c>
      <c r="F43" s="191">
        <v>0</v>
      </c>
      <c r="G43" s="195">
        <v>0</v>
      </c>
      <c r="H43" s="193">
        <f t="shared" si="3"/>
        <v>0</v>
      </c>
      <c r="I43" s="193">
        <f t="shared" si="4"/>
        <v>0</v>
      </c>
      <c r="J43" s="194">
        <f t="shared" si="5"/>
        <v>0</v>
      </c>
    </row>
    <row r="44" spans="1:10" x14ac:dyDescent="0.15">
      <c r="A44" s="129" t="s">
        <v>144</v>
      </c>
      <c r="B44" s="128" t="s">
        <v>198</v>
      </c>
      <c r="C44" s="136">
        <v>8</v>
      </c>
      <c r="D44" s="128">
        <v>37</v>
      </c>
      <c r="E44" s="127">
        <v>11</v>
      </c>
      <c r="F44" s="128">
        <v>8</v>
      </c>
      <c r="G44" s="127">
        <v>17</v>
      </c>
      <c r="H44" s="141">
        <f t="shared" si="3"/>
        <v>0.29729729729729731</v>
      </c>
      <c r="I44" s="141">
        <f t="shared" si="4"/>
        <v>0.21621621621621623</v>
      </c>
      <c r="J44" s="113">
        <f t="shared" si="5"/>
        <v>2.125</v>
      </c>
    </row>
    <row r="45" spans="1:10" x14ac:dyDescent="0.15">
      <c r="A45" s="129" t="s">
        <v>144</v>
      </c>
      <c r="B45" s="128" t="s">
        <v>177</v>
      </c>
      <c r="C45" s="136">
        <v>9</v>
      </c>
      <c r="D45" s="128">
        <v>34</v>
      </c>
      <c r="E45" s="127">
        <v>18</v>
      </c>
      <c r="F45" s="128">
        <v>11</v>
      </c>
      <c r="G45" s="127">
        <v>8</v>
      </c>
      <c r="H45" s="141">
        <f t="shared" si="3"/>
        <v>0.52941176470588236</v>
      </c>
      <c r="I45" s="141">
        <f t="shared" si="4"/>
        <v>0.3235294117647059</v>
      </c>
      <c r="J45" s="113">
        <f t="shared" si="5"/>
        <v>0.88888888888888884</v>
      </c>
    </row>
    <row r="46" spans="1:10" x14ac:dyDescent="0.15">
      <c r="A46" s="129" t="s">
        <v>144</v>
      </c>
      <c r="B46" s="128" t="s">
        <v>172</v>
      </c>
      <c r="C46" s="136">
        <v>9</v>
      </c>
      <c r="D46" s="128">
        <v>34</v>
      </c>
      <c r="E46" s="127">
        <v>8</v>
      </c>
      <c r="F46" s="128">
        <v>9</v>
      </c>
      <c r="G46" s="127">
        <v>3</v>
      </c>
      <c r="H46" s="141">
        <f t="shared" si="3"/>
        <v>0.23529411764705882</v>
      </c>
      <c r="I46" s="141">
        <f t="shared" si="4"/>
        <v>0.26470588235294118</v>
      </c>
      <c r="J46" s="113">
        <f t="shared" si="5"/>
        <v>0.33333333333333331</v>
      </c>
    </row>
    <row r="47" spans="1:10" x14ac:dyDescent="0.15">
      <c r="A47" s="129" t="s">
        <v>144</v>
      </c>
      <c r="B47" s="128" t="s">
        <v>237</v>
      </c>
      <c r="C47" s="136">
        <v>9</v>
      </c>
      <c r="D47" s="128">
        <v>32</v>
      </c>
      <c r="E47" s="127">
        <v>11</v>
      </c>
      <c r="F47" s="128">
        <v>16</v>
      </c>
      <c r="G47" s="127">
        <v>16</v>
      </c>
      <c r="H47" s="141">
        <f t="shared" si="3"/>
        <v>0.34375</v>
      </c>
      <c r="I47" s="141">
        <f t="shared" si="4"/>
        <v>0.5</v>
      </c>
      <c r="J47" s="113">
        <f t="shared" si="5"/>
        <v>1.7777777777777777</v>
      </c>
    </row>
    <row r="48" spans="1:10" x14ac:dyDescent="0.15">
      <c r="A48" s="129" t="s">
        <v>144</v>
      </c>
      <c r="B48" s="128" t="s">
        <v>180</v>
      </c>
      <c r="C48" s="136">
        <v>9</v>
      </c>
      <c r="D48" s="128">
        <v>30</v>
      </c>
      <c r="E48" s="127">
        <v>12</v>
      </c>
      <c r="F48" s="128">
        <v>6</v>
      </c>
      <c r="G48" s="127">
        <v>2</v>
      </c>
      <c r="H48" s="141">
        <f t="shared" si="3"/>
        <v>0.4</v>
      </c>
      <c r="I48" s="141">
        <f t="shared" si="4"/>
        <v>0.2</v>
      </c>
      <c r="J48" s="113">
        <f t="shared" si="5"/>
        <v>0.22222222222222221</v>
      </c>
    </row>
    <row r="49" spans="1:10" x14ac:dyDescent="0.15">
      <c r="A49" s="129" t="s">
        <v>144</v>
      </c>
      <c r="B49" s="128" t="s">
        <v>351</v>
      </c>
      <c r="C49" s="136">
        <v>9</v>
      </c>
      <c r="D49" s="128">
        <v>20</v>
      </c>
      <c r="E49" s="127">
        <v>4</v>
      </c>
      <c r="F49" s="128">
        <v>8</v>
      </c>
      <c r="G49" s="127">
        <v>15</v>
      </c>
      <c r="H49" s="141">
        <f t="shared" si="3"/>
        <v>0.2</v>
      </c>
      <c r="I49" s="141">
        <f t="shared" si="4"/>
        <v>0.4</v>
      </c>
      <c r="J49" s="113">
        <f t="shared" si="5"/>
        <v>1.6666666666666667</v>
      </c>
    </row>
    <row r="50" spans="1:10" x14ac:dyDescent="0.15">
      <c r="A50" s="129" t="s">
        <v>144</v>
      </c>
      <c r="B50" s="128" t="s">
        <v>295</v>
      </c>
      <c r="C50" s="136">
        <v>7</v>
      </c>
      <c r="D50" s="128">
        <v>19</v>
      </c>
      <c r="E50" s="127">
        <v>8</v>
      </c>
      <c r="F50" s="128">
        <v>6</v>
      </c>
      <c r="G50" s="127">
        <v>1</v>
      </c>
      <c r="H50" s="141">
        <f t="shared" si="3"/>
        <v>0.42105263157894735</v>
      </c>
      <c r="I50" s="141">
        <f t="shared" si="4"/>
        <v>0.31578947368421051</v>
      </c>
      <c r="J50" s="113">
        <f t="shared" si="5"/>
        <v>0.14285714285714285</v>
      </c>
    </row>
    <row r="51" spans="1:10" x14ac:dyDescent="0.15">
      <c r="A51" s="129" t="s">
        <v>144</v>
      </c>
      <c r="B51" s="128" t="s">
        <v>350</v>
      </c>
      <c r="C51" s="136">
        <v>8</v>
      </c>
      <c r="D51" s="128">
        <v>17</v>
      </c>
      <c r="E51" s="127">
        <v>2</v>
      </c>
      <c r="F51" s="128">
        <v>14</v>
      </c>
      <c r="G51" s="127">
        <v>0</v>
      </c>
      <c r="H51" s="141">
        <f t="shared" si="3"/>
        <v>0.11764705882352941</v>
      </c>
      <c r="I51" s="141">
        <f t="shared" si="4"/>
        <v>0.82352941176470584</v>
      </c>
      <c r="J51" s="113">
        <f t="shared" si="5"/>
        <v>0</v>
      </c>
    </row>
    <row r="52" spans="1:10" x14ac:dyDescent="0.15">
      <c r="A52" s="190" t="s">
        <v>144</v>
      </c>
      <c r="B52" s="191" t="s">
        <v>349</v>
      </c>
      <c r="C52" s="192">
        <v>8</v>
      </c>
      <c r="D52" s="191">
        <v>7</v>
      </c>
      <c r="E52" s="195">
        <v>0</v>
      </c>
      <c r="F52" s="191">
        <v>3</v>
      </c>
      <c r="G52" s="195">
        <v>2</v>
      </c>
      <c r="H52" s="193">
        <f t="shared" si="3"/>
        <v>0</v>
      </c>
      <c r="I52" s="193">
        <f t="shared" si="4"/>
        <v>0.42857142857142855</v>
      </c>
      <c r="J52" s="194">
        <f t="shared" si="5"/>
        <v>0.25</v>
      </c>
    </row>
    <row r="53" spans="1:10" x14ac:dyDescent="0.15">
      <c r="A53" s="129" t="s">
        <v>55</v>
      </c>
      <c r="B53" s="128" t="s">
        <v>90</v>
      </c>
      <c r="C53" s="136">
        <v>8</v>
      </c>
      <c r="D53" s="128">
        <v>35</v>
      </c>
      <c r="E53" s="127">
        <v>28</v>
      </c>
      <c r="F53" s="128">
        <v>4</v>
      </c>
      <c r="G53" s="127">
        <v>14</v>
      </c>
      <c r="H53" s="141">
        <f t="shared" si="3"/>
        <v>0.8</v>
      </c>
      <c r="I53" s="141">
        <f t="shared" si="4"/>
        <v>0.11428571428571428</v>
      </c>
      <c r="J53" s="113">
        <f t="shared" si="5"/>
        <v>1.75</v>
      </c>
    </row>
    <row r="54" spans="1:10" x14ac:dyDescent="0.15">
      <c r="A54" s="129" t="s">
        <v>55</v>
      </c>
      <c r="B54" s="128" t="s">
        <v>317</v>
      </c>
      <c r="C54" s="136">
        <v>7</v>
      </c>
      <c r="D54" s="128">
        <v>33</v>
      </c>
      <c r="E54" s="127">
        <v>18</v>
      </c>
      <c r="F54" s="128">
        <v>5</v>
      </c>
      <c r="G54" s="127">
        <v>10</v>
      </c>
      <c r="H54" s="141">
        <f t="shared" si="3"/>
        <v>0.54545454545454541</v>
      </c>
      <c r="I54" s="141">
        <f t="shared" si="4"/>
        <v>0.15151515151515152</v>
      </c>
      <c r="J54" s="113">
        <f t="shared" si="5"/>
        <v>1.4285714285714286</v>
      </c>
    </row>
    <row r="55" spans="1:10" x14ac:dyDescent="0.15">
      <c r="A55" s="129" t="s">
        <v>55</v>
      </c>
      <c r="B55" s="128" t="s">
        <v>192</v>
      </c>
      <c r="C55" s="136">
        <v>7</v>
      </c>
      <c r="D55" s="128">
        <v>29</v>
      </c>
      <c r="E55" s="127">
        <v>16</v>
      </c>
      <c r="F55" s="128">
        <v>5</v>
      </c>
      <c r="G55" s="127">
        <v>2</v>
      </c>
      <c r="H55" s="141">
        <f t="shared" si="3"/>
        <v>0.55172413793103448</v>
      </c>
      <c r="I55" s="141">
        <f t="shared" si="4"/>
        <v>0.17241379310344829</v>
      </c>
      <c r="J55" s="113">
        <f t="shared" si="5"/>
        <v>0.2857142857142857</v>
      </c>
    </row>
    <row r="56" spans="1:10" x14ac:dyDescent="0.15">
      <c r="A56" s="129" t="s">
        <v>55</v>
      </c>
      <c r="B56" s="128" t="s">
        <v>169</v>
      </c>
      <c r="C56" s="136">
        <v>7</v>
      </c>
      <c r="D56" s="128">
        <v>26</v>
      </c>
      <c r="E56" s="127">
        <v>13</v>
      </c>
      <c r="F56" s="128">
        <v>5</v>
      </c>
      <c r="G56" s="127">
        <v>9</v>
      </c>
      <c r="H56" s="141">
        <f t="shared" si="3"/>
        <v>0.5</v>
      </c>
      <c r="I56" s="141">
        <f t="shared" si="4"/>
        <v>0.19230769230769232</v>
      </c>
      <c r="J56" s="113">
        <f t="shared" si="5"/>
        <v>1.2857142857142858</v>
      </c>
    </row>
    <row r="57" spans="1:10" x14ac:dyDescent="0.15">
      <c r="A57" s="129" t="s">
        <v>55</v>
      </c>
      <c r="B57" s="128" t="s">
        <v>354</v>
      </c>
      <c r="C57" s="136">
        <v>6</v>
      </c>
      <c r="D57" s="128">
        <v>17</v>
      </c>
      <c r="E57" s="127">
        <v>8</v>
      </c>
      <c r="F57" s="128">
        <v>3</v>
      </c>
      <c r="G57" s="127">
        <v>4</v>
      </c>
      <c r="H57" s="141">
        <f t="shared" si="3"/>
        <v>0.47058823529411764</v>
      </c>
      <c r="I57" s="141">
        <f t="shared" si="4"/>
        <v>0.17647058823529413</v>
      </c>
      <c r="J57" s="113">
        <f t="shared" si="5"/>
        <v>0.66666666666666663</v>
      </c>
    </row>
    <row r="58" spans="1:10" x14ac:dyDescent="0.15">
      <c r="A58" s="129" t="s">
        <v>55</v>
      </c>
      <c r="B58" s="128" t="s">
        <v>326</v>
      </c>
      <c r="C58" s="136">
        <v>7</v>
      </c>
      <c r="D58" s="128">
        <v>17</v>
      </c>
      <c r="E58" s="127">
        <v>8</v>
      </c>
      <c r="F58" s="128">
        <v>2</v>
      </c>
      <c r="G58" s="127">
        <v>1</v>
      </c>
      <c r="H58" s="141">
        <f t="shared" si="3"/>
        <v>0.47058823529411764</v>
      </c>
      <c r="I58" s="141">
        <f t="shared" si="4"/>
        <v>0.11764705882352941</v>
      </c>
      <c r="J58" s="113">
        <f t="shared" si="5"/>
        <v>0.14285714285714285</v>
      </c>
    </row>
    <row r="59" spans="1:10" x14ac:dyDescent="0.15">
      <c r="A59" s="129" t="s">
        <v>55</v>
      </c>
      <c r="B59" s="128" t="s">
        <v>299</v>
      </c>
      <c r="C59" s="136">
        <v>7</v>
      </c>
      <c r="D59" s="128">
        <v>17</v>
      </c>
      <c r="E59" s="127">
        <v>6</v>
      </c>
      <c r="F59" s="128">
        <v>2</v>
      </c>
      <c r="G59" s="127">
        <v>1</v>
      </c>
      <c r="H59" s="141">
        <f t="shared" si="3"/>
        <v>0.35294117647058826</v>
      </c>
      <c r="I59" s="141">
        <f t="shared" si="4"/>
        <v>0.11764705882352941</v>
      </c>
      <c r="J59" s="113">
        <f t="shared" si="5"/>
        <v>0.14285714285714285</v>
      </c>
    </row>
    <row r="60" spans="1:10" x14ac:dyDescent="0.15">
      <c r="A60" s="129" t="s">
        <v>55</v>
      </c>
      <c r="B60" s="128" t="s">
        <v>301</v>
      </c>
      <c r="C60" s="136">
        <v>6</v>
      </c>
      <c r="D60" s="128">
        <v>17</v>
      </c>
      <c r="E60" s="127">
        <v>5</v>
      </c>
      <c r="F60" s="128">
        <v>5</v>
      </c>
      <c r="G60" s="127">
        <v>1</v>
      </c>
      <c r="H60" s="141">
        <f t="shared" si="3"/>
        <v>0.29411764705882354</v>
      </c>
      <c r="I60" s="141">
        <f t="shared" si="4"/>
        <v>0.29411764705882354</v>
      </c>
      <c r="J60" s="113">
        <f t="shared" si="5"/>
        <v>0.16666666666666666</v>
      </c>
    </row>
    <row r="61" spans="1:10" x14ac:dyDescent="0.15">
      <c r="A61" s="129" t="s">
        <v>55</v>
      </c>
      <c r="B61" s="128" t="s">
        <v>318</v>
      </c>
      <c r="C61" s="136">
        <v>6</v>
      </c>
      <c r="D61" s="128">
        <v>16</v>
      </c>
      <c r="E61" s="127">
        <v>7</v>
      </c>
      <c r="F61" s="128">
        <v>2</v>
      </c>
      <c r="G61" s="127">
        <v>11</v>
      </c>
      <c r="H61" s="141">
        <f t="shared" si="3"/>
        <v>0.4375</v>
      </c>
      <c r="I61" s="141">
        <f t="shared" si="4"/>
        <v>0.125</v>
      </c>
      <c r="J61" s="113">
        <f t="shared" si="5"/>
        <v>1.8333333333333333</v>
      </c>
    </row>
    <row r="62" spans="1:10" x14ac:dyDescent="0.15">
      <c r="A62" s="129" t="s">
        <v>55</v>
      </c>
      <c r="B62" s="128" t="s">
        <v>300</v>
      </c>
      <c r="C62" s="136">
        <v>8</v>
      </c>
      <c r="D62" s="128">
        <v>15</v>
      </c>
      <c r="E62" s="127">
        <v>7</v>
      </c>
      <c r="F62" s="128">
        <v>3</v>
      </c>
      <c r="G62" s="127">
        <v>13</v>
      </c>
      <c r="H62" s="141">
        <f t="shared" si="3"/>
        <v>0.46666666666666667</v>
      </c>
      <c r="I62" s="141">
        <f t="shared" si="4"/>
        <v>0.2</v>
      </c>
      <c r="J62" s="113">
        <f t="shared" si="5"/>
        <v>1.625</v>
      </c>
    </row>
    <row r="63" spans="1:10" x14ac:dyDescent="0.15">
      <c r="A63" s="129" t="s">
        <v>55</v>
      </c>
      <c r="B63" s="128" t="s">
        <v>352</v>
      </c>
      <c r="C63" s="136">
        <v>7</v>
      </c>
      <c r="D63" s="128">
        <v>12</v>
      </c>
      <c r="E63" s="127">
        <v>3</v>
      </c>
      <c r="F63" s="128">
        <v>3</v>
      </c>
      <c r="G63" s="127">
        <v>0</v>
      </c>
      <c r="H63" s="141">
        <f t="shared" si="3"/>
        <v>0.25</v>
      </c>
      <c r="I63" s="141">
        <f t="shared" si="4"/>
        <v>0.25</v>
      </c>
      <c r="J63" s="113">
        <f t="shared" si="5"/>
        <v>0</v>
      </c>
    </row>
    <row r="64" spans="1:10" x14ac:dyDescent="0.15">
      <c r="A64" s="129" t="s">
        <v>55</v>
      </c>
      <c r="B64" s="128" t="s">
        <v>217</v>
      </c>
      <c r="C64" s="136">
        <v>5</v>
      </c>
      <c r="D64" s="128">
        <v>9</v>
      </c>
      <c r="E64" s="127">
        <v>1</v>
      </c>
      <c r="F64" s="128">
        <v>1</v>
      </c>
      <c r="G64" s="127">
        <v>0</v>
      </c>
      <c r="H64" s="141">
        <f t="shared" si="3"/>
        <v>0.1111111111111111</v>
      </c>
      <c r="I64" s="141">
        <f t="shared" si="4"/>
        <v>0.1111111111111111</v>
      </c>
      <c r="J64" s="113">
        <f t="shared" si="5"/>
        <v>0</v>
      </c>
    </row>
    <row r="65" spans="1:10" x14ac:dyDescent="0.15">
      <c r="A65" s="190" t="s">
        <v>55</v>
      </c>
      <c r="B65" s="191" t="s">
        <v>353</v>
      </c>
      <c r="C65" s="192">
        <v>7</v>
      </c>
      <c r="D65" s="191">
        <v>9</v>
      </c>
      <c r="E65" s="195">
        <v>0</v>
      </c>
      <c r="F65" s="191">
        <v>3</v>
      </c>
      <c r="G65" s="195">
        <v>0</v>
      </c>
      <c r="H65" s="193">
        <f t="shared" si="3"/>
        <v>0</v>
      </c>
      <c r="I65" s="193">
        <f t="shared" si="4"/>
        <v>0.33333333333333331</v>
      </c>
      <c r="J65" s="194">
        <f t="shared" si="5"/>
        <v>0</v>
      </c>
    </row>
    <row r="66" spans="1:10" x14ac:dyDescent="0.15">
      <c r="A66" s="129" t="s">
        <v>220</v>
      </c>
      <c r="B66" s="128" t="s">
        <v>319</v>
      </c>
      <c r="C66" s="136">
        <v>7</v>
      </c>
      <c r="D66" s="128">
        <v>25</v>
      </c>
      <c r="E66" s="127">
        <v>4</v>
      </c>
      <c r="F66" s="128">
        <v>13</v>
      </c>
      <c r="G66" s="127">
        <v>11</v>
      </c>
      <c r="H66" s="141">
        <f t="shared" si="3"/>
        <v>0.16</v>
      </c>
      <c r="I66" s="141">
        <f t="shared" si="4"/>
        <v>0.52</v>
      </c>
      <c r="J66" s="113">
        <f t="shared" si="5"/>
        <v>1.5714285714285714</v>
      </c>
    </row>
    <row r="67" spans="1:10" x14ac:dyDescent="0.15">
      <c r="A67" s="129" t="s">
        <v>220</v>
      </c>
      <c r="B67" s="128" t="s">
        <v>227</v>
      </c>
      <c r="C67" s="136">
        <v>7</v>
      </c>
      <c r="D67" s="128">
        <v>21</v>
      </c>
      <c r="E67" s="127">
        <v>3</v>
      </c>
      <c r="F67" s="128">
        <v>12</v>
      </c>
      <c r="G67" s="127">
        <v>2</v>
      </c>
      <c r="H67" s="141">
        <f t="shared" ref="H67:H98" si="6">IF(D67=0,0,E67/D67)</f>
        <v>0.14285714285714285</v>
      </c>
      <c r="I67" s="141">
        <f t="shared" ref="I67:I98" si="7">IF(D67=0,0,F67/D67)</f>
        <v>0.5714285714285714</v>
      </c>
      <c r="J67" s="113">
        <f t="shared" ref="J67:J98" si="8">G67/C67</f>
        <v>0.2857142857142857</v>
      </c>
    </row>
    <row r="68" spans="1:10" x14ac:dyDescent="0.15">
      <c r="A68" s="129" t="s">
        <v>220</v>
      </c>
      <c r="B68" s="128" t="s">
        <v>260</v>
      </c>
      <c r="C68" s="136">
        <v>7</v>
      </c>
      <c r="D68" s="128">
        <v>20</v>
      </c>
      <c r="E68" s="127">
        <v>2</v>
      </c>
      <c r="F68" s="128">
        <v>16</v>
      </c>
      <c r="G68" s="127">
        <v>4</v>
      </c>
      <c r="H68" s="141">
        <f t="shared" si="6"/>
        <v>0.1</v>
      </c>
      <c r="I68" s="141">
        <f t="shared" si="7"/>
        <v>0.8</v>
      </c>
      <c r="J68" s="113">
        <f t="shared" si="8"/>
        <v>0.5714285714285714</v>
      </c>
    </row>
    <row r="69" spans="1:10" x14ac:dyDescent="0.15">
      <c r="A69" s="129" t="s">
        <v>220</v>
      </c>
      <c r="B69" s="128" t="s">
        <v>356</v>
      </c>
      <c r="C69" s="136">
        <v>7</v>
      </c>
      <c r="D69" s="128">
        <v>16</v>
      </c>
      <c r="E69" s="127">
        <v>2</v>
      </c>
      <c r="F69" s="128">
        <v>10</v>
      </c>
      <c r="G69" s="127">
        <v>7</v>
      </c>
      <c r="H69" s="141">
        <f t="shared" si="6"/>
        <v>0.125</v>
      </c>
      <c r="I69" s="141">
        <f t="shared" si="7"/>
        <v>0.625</v>
      </c>
      <c r="J69" s="113">
        <f t="shared" si="8"/>
        <v>1</v>
      </c>
    </row>
    <row r="70" spans="1:10" x14ac:dyDescent="0.15">
      <c r="A70" s="129" t="s">
        <v>220</v>
      </c>
      <c r="B70" s="128" t="s">
        <v>218</v>
      </c>
      <c r="C70" s="136">
        <v>7</v>
      </c>
      <c r="D70" s="128">
        <v>16</v>
      </c>
      <c r="E70" s="127">
        <v>0</v>
      </c>
      <c r="F70" s="128">
        <v>9</v>
      </c>
      <c r="G70" s="127">
        <v>3</v>
      </c>
      <c r="H70" s="141">
        <f t="shared" si="6"/>
        <v>0</v>
      </c>
      <c r="I70" s="141">
        <f t="shared" si="7"/>
        <v>0.5625</v>
      </c>
      <c r="J70" s="113">
        <f t="shared" si="8"/>
        <v>0.42857142857142855</v>
      </c>
    </row>
    <row r="71" spans="1:10" x14ac:dyDescent="0.15">
      <c r="A71" s="129" t="s">
        <v>220</v>
      </c>
      <c r="B71" s="128" t="s">
        <v>282</v>
      </c>
      <c r="C71" s="136">
        <v>6</v>
      </c>
      <c r="D71" s="128">
        <v>10</v>
      </c>
      <c r="E71" s="127">
        <v>0</v>
      </c>
      <c r="F71" s="128">
        <v>6</v>
      </c>
      <c r="G71" s="127">
        <v>0</v>
      </c>
      <c r="H71" s="141">
        <f t="shared" si="6"/>
        <v>0</v>
      </c>
      <c r="I71" s="141">
        <f t="shared" si="7"/>
        <v>0.6</v>
      </c>
      <c r="J71" s="113">
        <f t="shared" si="8"/>
        <v>0</v>
      </c>
    </row>
    <row r="72" spans="1:10" x14ac:dyDescent="0.15">
      <c r="A72" s="129" t="s">
        <v>220</v>
      </c>
      <c r="B72" s="128" t="s">
        <v>259</v>
      </c>
      <c r="C72" s="136">
        <v>4</v>
      </c>
      <c r="D72" s="128">
        <v>8</v>
      </c>
      <c r="E72" s="127">
        <v>1</v>
      </c>
      <c r="F72" s="128">
        <v>6</v>
      </c>
      <c r="G72" s="127">
        <v>0</v>
      </c>
      <c r="H72" s="141">
        <f t="shared" si="6"/>
        <v>0.125</v>
      </c>
      <c r="I72" s="141">
        <f t="shared" si="7"/>
        <v>0.75</v>
      </c>
      <c r="J72" s="113">
        <f t="shared" si="8"/>
        <v>0</v>
      </c>
    </row>
    <row r="73" spans="1:10" x14ac:dyDescent="0.15">
      <c r="A73" s="129" t="s">
        <v>220</v>
      </c>
      <c r="B73" s="128" t="s">
        <v>252</v>
      </c>
      <c r="C73" s="136">
        <v>6</v>
      </c>
      <c r="D73" s="128">
        <v>8</v>
      </c>
      <c r="E73" s="127">
        <v>0</v>
      </c>
      <c r="F73" s="128">
        <v>5</v>
      </c>
      <c r="G73" s="127">
        <v>1</v>
      </c>
      <c r="H73" s="141">
        <f t="shared" si="6"/>
        <v>0</v>
      </c>
      <c r="I73" s="141">
        <f t="shared" si="7"/>
        <v>0.625</v>
      </c>
      <c r="J73" s="113">
        <f t="shared" si="8"/>
        <v>0.16666666666666666</v>
      </c>
    </row>
    <row r="74" spans="1:10" x14ac:dyDescent="0.15">
      <c r="A74" s="129" t="s">
        <v>220</v>
      </c>
      <c r="B74" s="128" t="s">
        <v>262</v>
      </c>
      <c r="C74" s="136">
        <v>4</v>
      </c>
      <c r="D74" s="128">
        <v>7</v>
      </c>
      <c r="E74" s="127">
        <v>1</v>
      </c>
      <c r="F74" s="128">
        <v>4</v>
      </c>
      <c r="G74" s="127">
        <v>0</v>
      </c>
      <c r="H74" s="141">
        <f t="shared" si="6"/>
        <v>0.14285714285714285</v>
      </c>
      <c r="I74" s="141">
        <f t="shared" si="7"/>
        <v>0.5714285714285714</v>
      </c>
      <c r="J74" s="113">
        <f t="shared" si="8"/>
        <v>0</v>
      </c>
    </row>
    <row r="75" spans="1:10" x14ac:dyDescent="0.15">
      <c r="A75" s="190" t="s">
        <v>220</v>
      </c>
      <c r="B75" s="191" t="s">
        <v>355</v>
      </c>
      <c r="C75" s="192">
        <v>6</v>
      </c>
      <c r="D75" s="191">
        <v>7</v>
      </c>
      <c r="E75" s="195">
        <v>0</v>
      </c>
      <c r="F75" s="191">
        <v>6</v>
      </c>
      <c r="G75" s="195">
        <v>0</v>
      </c>
      <c r="H75" s="193">
        <f t="shared" si="6"/>
        <v>0</v>
      </c>
      <c r="I75" s="193">
        <f t="shared" si="7"/>
        <v>0.8571428571428571</v>
      </c>
      <c r="J75" s="194">
        <f t="shared" si="8"/>
        <v>0</v>
      </c>
    </row>
    <row r="76" spans="1:10" x14ac:dyDescent="0.15">
      <c r="A76" s="129" t="s">
        <v>60</v>
      </c>
      <c r="B76" s="128" t="s">
        <v>248</v>
      </c>
      <c r="C76" s="136">
        <v>7</v>
      </c>
      <c r="D76" s="128">
        <v>36</v>
      </c>
      <c r="E76" s="127">
        <v>20</v>
      </c>
      <c r="F76" s="128">
        <v>10</v>
      </c>
      <c r="G76" s="127">
        <v>10</v>
      </c>
      <c r="H76" s="141">
        <f t="shared" si="6"/>
        <v>0.55555555555555558</v>
      </c>
      <c r="I76" s="141">
        <f t="shared" si="7"/>
        <v>0.27777777777777779</v>
      </c>
      <c r="J76" s="113">
        <f t="shared" si="8"/>
        <v>1.4285714285714286</v>
      </c>
    </row>
    <row r="77" spans="1:10" x14ac:dyDescent="0.15">
      <c r="A77" s="129" t="s">
        <v>60</v>
      </c>
      <c r="B77" s="128" t="s">
        <v>50</v>
      </c>
      <c r="C77" s="136">
        <v>7</v>
      </c>
      <c r="D77" s="128">
        <v>33</v>
      </c>
      <c r="E77" s="127">
        <v>18</v>
      </c>
      <c r="F77" s="128">
        <v>3</v>
      </c>
      <c r="G77" s="127">
        <v>6</v>
      </c>
      <c r="H77" s="141">
        <f t="shared" si="6"/>
        <v>0.54545454545454541</v>
      </c>
      <c r="I77" s="141">
        <f t="shared" si="7"/>
        <v>9.0909090909090912E-2</v>
      </c>
      <c r="J77" s="113">
        <f t="shared" si="8"/>
        <v>0.8571428571428571</v>
      </c>
    </row>
    <row r="78" spans="1:10" x14ac:dyDescent="0.15">
      <c r="A78" s="129" t="s">
        <v>60</v>
      </c>
      <c r="B78" s="128" t="s">
        <v>246</v>
      </c>
      <c r="C78" s="136">
        <v>7</v>
      </c>
      <c r="D78" s="128">
        <v>31</v>
      </c>
      <c r="E78" s="127">
        <v>14</v>
      </c>
      <c r="F78" s="128">
        <v>10</v>
      </c>
      <c r="G78" s="127">
        <v>5</v>
      </c>
      <c r="H78" s="141">
        <f t="shared" si="6"/>
        <v>0.45161290322580644</v>
      </c>
      <c r="I78" s="141">
        <f t="shared" si="7"/>
        <v>0.32258064516129031</v>
      </c>
      <c r="J78" s="113">
        <f t="shared" si="8"/>
        <v>0.7142857142857143</v>
      </c>
    </row>
    <row r="79" spans="1:10" x14ac:dyDescent="0.15">
      <c r="A79" s="129" t="s">
        <v>60</v>
      </c>
      <c r="B79" s="128" t="s">
        <v>272</v>
      </c>
      <c r="C79" s="136">
        <v>7</v>
      </c>
      <c r="D79" s="128">
        <v>27</v>
      </c>
      <c r="E79" s="127">
        <v>11</v>
      </c>
      <c r="F79" s="128">
        <v>4</v>
      </c>
      <c r="G79" s="127">
        <v>0</v>
      </c>
      <c r="H79" s="141">
        <f t="shared" si="6"/>
        <v>0.40740740740740738</v>
      </c>
      <c r="I79" s="141">
        <f t="shared" si="7"/>
        <v>0.14814814814814814</v>
      </c>
      <c r="J79" s="113">
        <f t="shared" si="8"/>
        <v>0</v>
      </c>
    </row>
    <row r="80" spans="1:10" x14ac:dyDescent="0.15">
      <c r="A80" s="129" t="s">
        <v>60</v>
      </c>
      <c r="B80" s="128" t="s">
        <v>195</v>
      </c>
      <c r="C80" s="136">
        <v>6</v>
      </c>
      <c r="D80" s="128">
        <v>23</v>
      </c>
      <c r="E80" s="127">
        <v>8</v>
      </c>
      <c r="F80" s="128">
        <v>5</v>
      </c>
      <c r="G80" s="127">
        <v>19</v>
      </c>
      <c r="H80" s="141">
        <f t="shared" si="6"/>
        <v>0.34782608695652173</v>
      </c>
      <c r="I80" s="141">
        <f t="shared" si="7"/>
        <v>0.21739130434782608</v>
      </c>
      <c r="J80" s="113">
        <f t="shared" si="8"/>
        <v>3.1666666666666665</v>
      </c>
    </row>
    <row r="81" spans="1:10" x14ac:dyDescent="0.15">
      <c r="A81" s="129" t="s">
        <v>60</v>
      </c>
      <c r="B81" s="128" t="s">
        <v>336</v>
      </c>
      <c r="C81" s="136">
        <v>7</v>
      </c>
      <c r="D81" s="128">
        <v>17</v>
      </c>
      <c r="E81" s="127">
        <v>4</v>
      </c>
      <c r="F81" s="128">
        <v>5</v>
      </c>
      <c r="G81" s="127">
        <v>8</v>
      </c>
      <c r="H81" s="141">
        <f t="shared" si="6"/>
        <v>0.23529411764705882</v>
      </c>
      <c r="I81" s="141">
        <f t="shared" si="7"/>
        <v>0.29411764705882354</v>
      </c>
      <c r="J81" s="113">
        <f t="shared" si="8"/>
        <v>1.1428571428571428</v>
      </c>
    </row>
    <row r="82" spans="1:10" x14ac:dyDescent="0.15">
      <c r="A82" s="129" t="s">
        <v>60</v>
      </c>
      <c r="B82" s="128" t="s">
        <v>247</v>
      </c>
      <c r="C82" s="136">
        <v>6</v>
      </c>
      <c r="D82" s="128">
        <v>14</v>
      </c>
      <c r="E82" s="127">
        <v>7</v>
      </c>
      <c r="F82" s="128">
        <v>5</v>
      </c>
      <c r="G82" s="127">
        <v>4</v>
      </c>
      <c r="H82" s="141">
        <f t="shared" si="6"/>
        <v>0.5</v>
      </c>
      <c r="I82" s="141">
        <f t="shared" si="7"/>
        <v>0.35714285714285715</v>
      </c>
      <c r="J82" s="113">
        <f t="shared" si="8"/>
        <v>0.66666666666666663</v>
      </c>
    </row>
    <row r="83" spans="1:10" x14ac:dyDescent="0.15">
      <c r="A83" s="129" t="s">
        <v>60</v>
      </c>
      <c r="B83" s="128" t="s">
        <v>249</v>
      </c>
      <c r="C83" s="136">
        <v>5</v>
      </c>
      <c r="D83" s="128">
        <v>14</v>
      </c>
      <c r="E83" s="127">
        <v>5</v>
      </c>
      <c r="F83" s="128">
        <v>5</v>
      </c>
      <c r="G83" s="127">
        <v>0</v>
      </c>
      <c r="H83" s="141">
        <f t="shared" si="6"/>
        <v>0.35714285714285715</v>
      </c>
      <c r="I83" s="141">
        <f t="shared" si="7"/>
        <v>0.35714285714285715</v>
      </c>
      <c r="J83" s="113">
        <f t="shared" si="8"/>
        <v>0</v>
      </c>
    </row>
    <row r="84" spans="1:10" x14ac:dyDescent="0.15">
      <c r="A84" s="129" t="s">
        <v>60</v>
      </c>
      <c r="B84" s="128" t="s">
        <v>359</v>
      </c>
      <c r="C84" s="136">
        <v>3</v>
      </c>
      <c r="D84" s="128">
        <v>9</v>
      </c>
      <c r="E84" s="127">
        <v>2</v>
      </c>
      <c r="F84" s="128">
        <v>1</v>
      </c>
      <c r="G84" s="127">
        <v>0</v>
      </c>
      <c r="H84" s="141">
        <f t="shared" si="6"/>
        <v>0.22222222222222221</v>
      </c>
      <c r="I84" s="141">
        <f t="shared" si="7"/>
        <v>0.1111111111111111</v>
      </c>
      <c r="J84" s="113">
        <f t="shared" si="8"/>
        <v>0</v>
      </c>
    </row>
    <row r="85" spans="1:10" x14ac:dyDescent="0.15">
      <c r="A85" s="129" t="s">
        <v>60</v>
      </c>
      <c r="B85" s="128" t="s">
        <v>155</v>
      </c>
      <c r="C85" s="136">
        <v>2</v>
      </c>
      <c r="D85" s="128">
        <v>5</v>
      </c>
      <c r="E85" s="127">
        <v>0</v>
      </c>
      <c r="F85" s="128">
        <v>2</v>
      </c>
      <c r="G85" s="127">
        <v>0</v>
      </c>
      <c r="H85" s="141">
        <f t="shared" si="6"/>
        <v>0</v>
      </c>
      <c r="I85" s="141">
        <f t="shared" si="7"/>
        <v>0.4</v>
      </c>
      <c r="J85" s="113">
        <f t="shared" si="8"/>
        <v>0</v>
      </c>
    </row>
    <row r="86" spans="1:10" x14ac:dyDescent="0.15">
      <c r="A86" s="190" t="s">
        <v>60</v>
      </c>
      <c r="B86" s="191" t="s">
        <v>250</v>
      </c>
      <c r="C86" s="192">
        <v>6</v>
      </c>
      <c r="D86" s="191">
        <v>2</v>
      </c>
      <c r="E86" s="195">
        <v>0</v>
      </c>
      <c r="F86" s="191">
        <v>0</v>
      </c>
      <c r="G86" s="195">
        <v>4</v>
      </c>
      <c r="H86" s="193">
        <f t="shared" si="6"/>
        <v>0</v>
      </c>
      <c r="I86" s="193">
        <f t="shared" si="7"/>
        <v>0</v>
      </c>
      <c r="J86" s="194">
        <f t="shared" si="8"/>
        <v>0.66666666666666663</v>
      </c>
    </row>
    <row r="87" spans="1:10" x14ac:dyDescent="0.15">
      <c r="A87" s="129" t="s">
        <v>268</v>
      </c>
      <c r="B87" s="128" t="s">
        <v>256</v>
      </c>
      <c r="C87" s="136">
        <v>7</v>
      </c>
      <c r="D87" s="128">
        <v>35</v>
      </c>
      <c r="E87" s="127">
        <v>25</v>
      </c>
      <c r="F87" s="128">
        <v>4</v>
      </c>
      <c r="G87" s="127">
        <v>22</v>
      </c>
      <c r="H87" s="141">
        <f t="shared" si="6"/>
        <v>0.7142857142857143</v>
      </c>
      <c r="I87" s="141">
        <f t="shared" si="7"/>
        <v>0.11428571428571428</v>
      </c>
      <c r="J87" s="113">
        <f t="shared" si="8"/>
        <v>3.1428571428571428</v>
      </c>
    </row>
    <row r="88" spans="1:10" x14ac:dyDescent="0.15">
      <c r="A88" s="129" t="s">
        <v>268</v>
      </c>
      <c r="B88" s="128" t="s">
        <v>231</v>
      </c>
      <c r="C88" s="136">
        <v>7</v>
      </c>
      <c r="D88" s="128">
        <v>34</v>
      </c>
      <c r="E88" s="127">
        <v>22</v>
      </c>
      <c r="F88" s="128">
        <v>7</v>
      </c>
      <c r="G88" s="127">
        <v>18</v>
      </c>
      <c r="H88" s="141">
        <f t="shared" si="6"/>
        <v>0.6470588235294118</v>
      </c>
      <c r="I88" s="141">
        <f t="shared" si="7"/>
        <v>0.20588235294117646</v>
      </c>
      <c r="J88" s="113">
        <f t="shared" si="8"/>
        <v>2.5714285714285716</v>
      </c>
    </row>
    <row r="89" spans="1:10" x14ac:dyDescent="0.15">
      <c r="A89" s="129" t="s">
        <v>268</v>
      </c>
      <c r="B89" s="128" t="s">
        <v>214</v>
      </c>
      <c r="C89" s="136">
        <v>6</v>
      </c>
      <c r="D89" s="128">
        <v>32</v>
      </c>
      <c r="E89" s="127">
        <v>17</v>
      </c>
      <c r="F89" s="128">
        <v>10</v>
      </c>
      <c r="G89" s="127">
        <v>19</v>
      </c>
      <c r="H89" s="141">
        <f t="shared" si="6"/>
        <v>0.53125</v>
      </c>
      <c r="I89" s="141">
        <f t="shared" si="7"/>
        <v>0.3125</v>
      </c>
      <c r="J89" s="113">
        <f t="shared" si="8"/>
        <v>3.1666666666666665</v>
      </c>
    </row>
    <row r="90" spans="1:10" x14ac:dyDescent="0.15">
      <c r="A90" s="129" t="s">
        <v>268</v>
      </c>
      <c r="B90" s="128" t="s">
        <v>244</v>
      </c>
      <c r="C90" s="136">
        <v>6</v>
      </c>
      <c r="D90" s="128">
        <v>27</v>
      </c>
      <c r="E90" s="127">
        <v>16</v>
      </c>
      <c r="F90" s="128">
        <v>3</v>
      </c>
      <c r="G90" s="127">
        <v>1</v>
      </c>
      <c r="H90" s="141">
        <f t="shared" si="6"/>
        <v>0.59259259259259256</v>
      </c>
      <c r="I90" s="141">
        <f t="shared" si="7"/>
        <v>0.1111111111111111</v>
      </c>
      <c r="J90" s="113">
        <f t="shared" si="8"/>
        <v>0.16666666666666666</v>
      </c>
    </row>
    <row r="91" spans="1:10" x14ac:dyDescent="0.15">
      <c r="A91" s="129" t="s">
        <v>268</v>
      </c>
      <c r="B91" s="128" t="s">
        <v>245</v>
      </c>
      <c r="C91" s="136">
        <v>7</v>
      </c>
      <c r="D91" s="128">
        <v>21</v>
      </c>
      <c r="E91" s="127">
        <v>12</v>
      </c>
      <c r="F91" s="128">
        <v>1</v>
      </c>
      <c r="G91" s="127">
        <v>4</v>
      </c>
      <c r="H91" s="141">
        <f t="shared" si="6"/>
        <v>0.5714285714285714</v>
      </c>
      <c r="I91" s="141">
        <f t="shared" si="7"/>
        <v>4.7619047619047616E-2</v>
      </c>
      <c r="J91" s="113">
        <f t="shared" si="8"/>
        <v>0.5714285714285714</v>
      </c>
    </row>
    <row r="92" spans="1:10" x14ac:dyDescent="0.15">
      <c r="A92" s="129" t="s">
        <v>268</v>
      </c>
      <c r="B92" s="128" t="s">
        <v>361</v>
      </c>
      <c r="C92" s="136">
        <v>6</v>
      </c>
      <c r="D92" s="128">
        <v>17</v>
      </c>
      <c r="E92" s="127">
        <v>6</v>
      </c>
      <c r="F92" s="128">
        <v>7</v>
      </c>
      <c r="G92" s="127">
        <v>0</v>
      </c>
      <c r="H92" s="141">
        <f t="shared" si="6"/>
        <v>0.35294117647058826</v>
      </c>
      <c r="I92" s="141">
        <f t="shared" si="7"/>
        <v>0.41176470588235292</v>
      </c>
      <c r="J92" s="113">
        <f t="shared" si="8"/>
        <v>0</v>
      </c>
    </row>
    <row r="93" spans="1:10" x14ac:dyDescent="0.15">
      <c r="A93" s="129" t="s">
        <v>268</v>
      </c>
      <c r="B93" s="128" t="s">
        <v>360</v>
      </c>
      <c r="C93" s="136">
        <v>4</v>
      </c>
      <c r="D93" s="128">
        <v>10</v>
      </c>
      <c r="E93" s="127">
        <v>2</v>
      </c>
      <c r="F93" s="128">
        <v>3</v>
      </c>
      <c r="G93" s="127">
        <v>0</v>
      </c>
      <c r="H93" s="141">
        <f t="shared" si="6"/>
        <v>0.2</v>
      </c>
      <c r="I93" s="141">
        <f t="shared" si="7"/>
        <v>0.3</v>
      </c>
      <c r="J93" s="113">
        <f t="shared" si="8"/>
        <v>0</v>
      </c>
    </row>
    <row r="94" spans="1:10" x14ac:dyDescent="0.15">
      <c r="A94" s="129" t="s">
        <v>268</v>
      </c>
      <c r="B94" s="128" t="s">
        <v>211</v>
      </c>
      <c r="C94" s="136">
        <v>6</v>
      </c>
      <c r="D94" s="128">
        <v>9</v>
      </c>
      <c r="E94" s="127">
        <v>2</v>
      </c>
      <c r="F94" s="128">
        <v>4</v>
      </c>
      <c r="G94" s="127">
        <v>2</v>
      </c>
      <c r="H94" s="141">
        <f t="shared" si="6"/>
        <v>0.22222222222222221</v>
      </c>
      <c r="I94" s="141">
        <f t="shared" si="7"/>
        <v>0.44444444444444442</v>
      </c>
      <c r="J94" s="113">
        <f t="shared" si="8"/>
        <v>0.33333333333333331</v>
      </c>
    </row>
    <row r="95" spans="1:10" x14ac:dyDescent="0.15">
      <c r="A95" s="129" t="s">
        <v>268</v>
      </c>
      <c r="B95" s="128" t="s">
        <v>339</v>
      </c>
      <c r="C95" s="136">
        <v>4</v>
      </c>
      <c r="D95" s="128">
        <v>8</v>
      </c>
      <c r="E95" s="127">
        <v>4</v>
      </c>
      <c r="F95" s="128">
        <v>3</v>
      </c>
      <c r="G95" s="127">
        <v>0</v>
      </c>
      <c r="H95" s="141">
        <f t="shared" si="6"/>
        <v>0.5</v>
      </c>
      <c r="I95" s="141">
        <f t="shared" si="7"/>
        <v>0.375</v>
      </c>
      <c r="J95" s="113">
        <f t="shared" si="8"/>
        <v>0</v>
      </c>
    </row>
    <row r="96" spans="1:10" x14ac:dyDescent="0.15">
      <c r="A96" s="129" t="s">
        <v>268</v>
      </c>
      <c r="B96" s="128" t="s">
        <v>226</v>
      </c>
      <c r="C96" s="136">
        <v>3</v>
      </c>
      <c r="D96" s="128">
        <v>8</v>
      </c>
      <c r="E96" s="127">
        <v>3</v>
      </c>
      <c r="F96" s="128">
        <v>1</v>
      </c>
      <c r="G96" s="127">
        <v>1</v>
      </c>
      <c r="H96" s="141">
        <f t="shared" si="6"/>
        <v>0.375</v>
      </c>
      <c r="I96" s="141">
        <f t="shared" si="7"/>
        <v>0.125</v>
      </c>
      <c r="J96" s="113">
        <f t="shared" si="8"/>
        <v>0.33333333333333331</v>
      </c>
    </row>
    <row r="97" spans="1:10" x14ac:dyDescent="0.15">
      <c r="A97" s="190" t="s">
        <v>268</v>
      </c>
      <c r="B97" s="191" t="s">
        <v>197</v>
      </c>
      <c r="C97" s="192">
        <v>5</v>
      </c>
      <c r="D97" s="191">
        <v>4</v>
      </c>
      <c r="E97" s="195">
        <v>0</v>
      </c>
      <c r="F97" s="191">
        <v>1</v>
      </c>
      <c r="G97" s="195">
        <v>0</v>
      </c>
      <c r="H97" s="193">
        <f t="shared" si="6"/>
        <v>0</v>
      </c>
      <c r="I97" s="193">
        <f t="shared" si="7"/>
        <v>0.25</v>
      </c>
      <c r="J97" s="194">
        <f t="shared" si="8"/>
        <v>0</v>
      </c>
    </row>
    <row r="98" spans="1:10" x14ac:dyDescent="0.15">
      <c r="A98" s="129" t="s">
        <v>340</v>
      </c>
      <c r="B98" s="128" t="s">
        <v>153</v>
      </c>
      <c r="C98" s="136">
        <v>6</v>
      </c>
      <c r="D98" s="128">
        <v>26</v>
      </c>
      <c r="E98" s="127">
        <v>12</v>
      </c>
      <c r="F98" s="128">
        <v>5</v>
      </c>
      <c r="G98" s="127">
        <v>1</v>
      </c>
      <c r="H98" s="141">
        <f t="shared" si="6"/>
        <v>0.46153846153846156</v>
      </c>
      <c r="I98" s="141">
        <f t="shared" si="7"/>
        <v>0.19230769230769232</v>
      </c>
      <c r="J98" s="113">
        <f t="shared" si="8"/>
        <v>0.16666666666666666</v>
      </c>
    </row>
    <row r="99" spans="1:10" x14ac:dyDescent="0.15">
      <c r="A99" s="129" t="s">
        <v>340</v>
      </c>
      <c r="B99" s="128" t="s">
        <v>175</v>
      </c>
      <c r="C99" s="136">
        <v>7</v>
      </c>
      <c r="D99" s="128">
        <v>23</v>
      </c>
      <c r="E99" s="127">
        <v>11</v>
      </c>
      <c r="F99" s="128">
        <v>5</v>
      </c>
      <c r="G99" s="127">
        <v>14</v>
      </c>
      <c r="H99" s="141">
        <f t="shared" ref="H99:H130" si="9">IF(D99=0,0,E99/D99)</f>
        <v>0.47826086956521741</v>
      </c>
      <c r="I99" s="141">
        <f t="shared" ref="I99:I130" si="10">IF(D99=0,0,F99/D99)</f>
        <v>0.21739130434782608</v>
      </c>
      <c r="J99" s="113">
        <f t="shared" ref="J99:J130" si="11">G99/C99</f>
        <v>2</v>
      </c>
    </row>
    <row r="100" spans="1:10" x14ac:dyDescent="0.15">
      <c r="A100" s="129" t="s">
        <v>340</v>
      </c>
      <c r="B100" s="128" t="s">
        <v>185</v>
      </c>
      <c r="C100" s="136">
        <v>6</v>
      </c>
      <c r="D100" s="128">
        <v>22</v>
      </c>
      <c r="E100" s="127">
        <v>8</v>
      </c>
      <c r="F100" s="128">
        <v>11</v>
      </c>
      <c r="G100" s="127">
        <v>6</v>
      </c>
      <c r="H100" s="141">
        <f t="shared" si="9"/>
        <v>0.36363636363636365</v>
      </c>
      <c r="I100" s="141">
        <f t="shared" si="10"/>
        <v>0.5</v>
      </c>
      <c r="J100" s="113">
        <f t="shared" si="11"/>
        <v>1</v>
      </c>
    </row>
    <row r="101" spans="1:10" x14ac:dyDescent="0.15">
      <c r="A101" s="129" t="s">
        <v>340</v>
      </c>
      <c r="B101" s="128" t="s">
        <v>193</v>
      </c>
      <c r="C101" s="136">
        <v>5</v>
      </c>
      <c r="D101" s="128">
        <v>19</v>
      </c>
      <c r="E101" s="127">
        <v>6</v>
      </c>
      <c r="F101" s="128">
        <v>7</v>
      </c>
      <c r="G101" s="127">
        <v>6</v>
      </c>
      <c r="H101" s="141">
        <f t="shared" si="9"/>
        <v>0.31578947368421051</v>
      </c>
      <c r="I101" s="141">
        <f t="shared" si="10"/>
        <v>0.36842105263157893</v>
      </c>
      <c r="J101" s="113">
        <f t="shared" si="11"/>
        <v>1.2</v>
      </c>
    </row>
    <row r="102" spans="1:10" x14ac:dyDescent="0.15">
      <c r="A102" s="129" t="s">
        <v>340</v>
      </c>
      <c r="B102" s="128" t="s">
        <v>194</v>
      </c>
      <c r="C102" s="136">
        <v>6</v>
      </c>
      <c r="D102" s="128">
        <v>18</v>
      </c>
      <c r="E102" s="127">
        <v>6</v>
      </c>
      <c r="F102" s="128">
        <v>9</v>
      </c>
      <c r="G102" s="127">
        <v>2</v>
      </c>
      <c r="H102" s="141">
        <f t="shared" si="9"/>
        <v>0.33333333333333331</v>
      </c>
      <c r="I102" s="141">
        <f t="shared" si="10"/>
        <v>0.5</v>
      </c>
      <c r="J102" s="113">
        <f t="shared" si="11"/>
        <v>0.33333333333333331</v>
      </c>
    </row>
    <row r="103" spans="1:10" x14ac:dyDescent="0.15">
      <c r="A103" s="129" t="s">
        <v>340</v>
      </c>
      <c r="B103" s="128" t="s">
        <v>48</v>
      </c>
      <c r="C103" s="136">
        <v>4</v>
      </c>
      <c r="D103" s="128">
        <v>17</v>
      </c>
      <c r="E103" s="127">
        <v>5</v>
      </c>
      <c r="F103" s="128">
        <v>6</v>
      </c>
      <c r="G103" s="127">
        <v>11</v>
      </c>
      <c r="H103" s="141">
        <f t="shared" si="9"/>
        <v>0.29411764705882354</v>
      </c>
      <c r="I103" s="141">
        <f t="shared" si="10"/>
        <v>0.35294117647058826</v>
      </c>
      <c r="J103" s="113">
        <f t="shared" si="11"/>
        <v>2.75</v>
      </c>
    </row>
    <row r="104" spans="1:10" x14ac:dyDescent="0.15">
      <c r="A104" s="129" t="s">
        <v>340</v>
      </c>
      <c r="B104" s="128" t="s">
        <v>241</v>
      </c>
      <c r="C104" s="136">
        <v>5</v>
      </c>
      <c r="D104" s="128">
        <v>12</v>
      </c>
      <c r="E104" s="127">
        <v>2</v>
      </c>
      <c r="F104" s="128">
        <v>7</v>
      </c>
      <c r="G104" s="127">
        <v>5</v>
      </c>
      <c r="H104" s="141">
        <f t="shared" si="9"/>
        <v>0.16666666666666666</v>
      </c>
      <c r="I104" s="141">
        <f t="shared" si="10"/>
        <v>0.58333333333333337</v>
      </c>
      <c r="J104" s="113">
        <f t="shared" si="11"/>
        <v>1</v>
      </c>
    </row>
    <row r="105" spans="1:10" x14ac:dyDescent="0.15">
      <c r="A105" s="129" t="s">
        <v>340</v>
      </c>
      <c r="B105" s="128" t="s">
        <v>291</v>
      </c>
      <c r="C105" s="136">
        <v>4</v>
      </c>
      <c r="D105" s="128">
        <v>11</v>
      </c>
      <c r="E105" s="127">
        <v>1</v>
      </c>
      <c r="F105" s="128">
        <v>6</v>
      </c>
      <c r="G105" s="127">
        <v>12</v>
      </c>
      <c r="H105" s="141">
        <f t="shared" si="9"/>
        <v>9.0909090909090912E-2</v>
      </c>
      <c r="I105" s="141">
        <f t="shared" si="10"/>
        <v>0.54545454545454541</v>
      </c>
      <c r="J105" s="113">
        <f t="shared" si="11"/>
        <v>3</v>
      </c>
    </row>
    <row r="106" spans="1:10" x14ac:dyDescent="0.15">
      <c r="A106" s="129" t="s">
        <v>340</v>
      </c>
      <c r="B106" s="128" t="s">
        <v>51</v>
      </c>
      <c r="C106" s="136">
        <v>3</v>
      </c>
      <c r="D106" s="128">
        <v>10</v>
      </c>
      <c r="E106" s="127">
        <v>2</v>
      </c>
      <c r="F106" s="128">
        <v>6</v>
      </c>
      <c r="G106" s="127">
        <v>8</v>
      </c>
      <c r="H106" s="141">
        <f t="shared" si="9"/>
        <v>0.2</v>
      </c>
      <c r="I106" s="141">
        <f t="shared" si="10"/>
        <v>0.6</v>
      </c>
      <c r="J106" s="113">
        <f t="shared" si="11"/>
        <v>2.6666666666666665</v>
      </c>
    </row>
    <row r="107" spans="1:10" x14ac:dyDescent="0.15">
      <c r="A107" s="129" t="s">
        <v>340</v>
      </c>
      <c r="B107" s="128" t="s">
        <v>314</v>
      </c>
      <c r="C107" s="136">
        <v>4</v>
      </c>
      <c r="D107" s="128">
        <v>9</v>
      </c>
      <c r="E107" s="127">
        <v>3</v>
      </c>
      <c r="F107" s="128">
        <v>1</v>
      </c>
      <c r="G107" s="127">
        <v>0</v>
      </c>
      <c r="H107" s="141">
        <f t="shared" si="9"/>
        <v>0.33333333333333331</v>
      </c>
      <c r="I107" s="141">
        <f t="shared" si="10"/>
        <v>0.1111111111111111</v>
      </c>
      <c r="J107" s="113">
        <f t="shared" si="11"/>
        <v>0</v>
      </c>
    </row>
    <row r="108" spans="1:10" x14ac:dyDescent="0.15">
      <c r="A108" s="129" t="s">
        <v>340</v>
      </c>
      <c r="B108" s="128" t="s">
        <v>239</v>
      </c>
      <c r="C108" s="136">
        <v>4</v>
      </c>
      <c r="D108" s="128">
        <v>9</v>
      </c>
      <c r="E108" s="127">
        <v>2</v>
      </c>
      <c r="F108" s="128">
        <v>2</v>
      </c>
      <c r="G108" s="127">
        <v>1</v>
      </c>
      <c r="H108" s="141">
        <f t="shared" si="9"/>
        <v>0.22222222222222221</v>
      </c>
      <c r="I108" s="141">
        <f t="shared" si="10"/>
        <v>0.22222222222222221</v>
      </c>
      <c r="J108" s="113">
        <f t="shared" si="11"/>
        <v>0.25</v>
      </c>
    </row>
    <row r="109" spans="1:10" x14ac:dyDescent="0.15">
      <c r="A109" s="129" t="s">
        <v>340</v>
      </c>
      <c r="B109" s="128" t="s">
        <v>205</v>
      </c>
      <c r="C109" s="136">
        <v>3</v>
      </c>
      <c r="D109" s="128">
        <v>8</v>
      </c>
      <c r="E109" s="127">
        <v>1</v>
      </c>
      <c r="F109" s="128">
        <v>6</v>
      </c>
      <c r="G109" s="127">
        <v>2</v>
      </c>
      <c r="H109" s="141">
        <f t="shared" si="9"/>
        <v>0.125</v>
      </c>
      <c r="I109" s="141">
        <f t="shared" si="10"/>
        <v>0.75</v>
      </c>
      <c r="J109" s="113">
        <f t="shared" si="11"/>
        <v>0.66666666666666663</v>
      </c>
    </row>
    <row r="110" spans="1:10" x14ac:dyDescent="0.15">
      <c r="A110" s="190" t="s">
        <v>340</v>
      </c>
      <c r="B110" s="191" t="s">
        <v>238</v>
      </c>
      <c r="C110" s="192">
        <v>3</v>
      </c>
      <c r="D110" s="191">
        <v>1</v>
      </c>
      <c r="E110" s="195">
        <v>0</v>
      </c>
      <c r="F110" s="191">
        <v>1</v>
      </c>
      <c r="G110" s="195">
        <v>3</v>
      </c>
      <c r="H110" s="193">
        <f t="shared" si="9"/>
        <v>0</v>
      </c>
      <c r="I110" s="193">
        <f t="shared" si="10"/>
        <v>1</v>
      </c>
      <c r="J110" s="194">
        <f t="shared" si="11"/>
        <v>1</v>
      </c>
    </row>
    <row r="111" spans="1:10" x14ac:dyDescent="0.15">
      <c r="A111" s="129" t="s">
        <v>158</v>
      </c>
      <c r="B111" s="128" t="s">
        <v>124</v>
      </c>
      <c r="C111" s="136">
        <v>7</v>
      </c>
      <c r="D111" s="128">
        <v>33</v>
      </c>
      <c r="E111" s="127">
        <v>26</v>
      </c>
      <c r="F111" s="128">
        <v>1</v>
      </c>
      <c r="G111" s="127">
        <v>32</v>
      </c>
      <c r="H111" s="141">
        <f t="shared" si="9"/>
        <v>0.78787878787878785</v>
      </c>
      <c r="I111" s="141">
        <f t="shared" si="10"/>
        <v>3.0303030303030304E-2</v>
      </c>
      <c r="J111" s="113">
        <f t="shared" si="11"/>
        <v>4.5714285714285712</v>
      </c>
    </row>
    <row r="112" spans="1:10" x14ac:dyDescent="0.15">
      <c r="A112" s="129" t="s">
        <v>158</v>
      </c>
      <c r="B112" s="128" t="s">
        <v>181</v>
      </c>
      <c r="C112" s="136">
        <v>7</v>
      </c>
      <c r="D112" s="128">
        <v>33</v>
      </c>
      <c r="E112" s="127">
        <v>24</v>
      </c>
      <c r="F112" s="128">
        <v>4</v>
      </c>
      <c r="G112" s="127">
        <v>15</v>
      </c>
      <c r="H112" s="141">
        <f t="shared" si="9"/>
        <v>0.72727272727272729</v>
      </c>
      <c r="I112" s="141">
        <f t="shared" si="10"/>
        <v>0.12121212121212122</v>
      </c>
      <c r="J112" s="113">
        <f t="shared" si="11"/>
        <v>2.1428571428571428</v>
      </c>
    </row>
    <row r="113" spans="1:10" x14ac:dyDescent="0.15">
      <c r="A113" s="129" t="s">
        <v>158</v>
      </c>
      <c r="B113" s="128" t="s">
        <v>206</v>
      </c>
      <c r="C113" s="136">
        <v>7</v>
      </c>
      <c r="D113" s="128">
        <v>30</v>
      </c>
      <c r="E113" s="127">
        <v>19</v>
      </c>
      <c r="F113" s="128">
        <v>8</v>
      </c>
      <c r="G113" s="127">
        <v>2</v>
      </c>
      <c r="H113" s="141">
        <f t="shared" si="9"/>
        <v>0.6333333333333333</v>
      </c>
      <c r="I113" s="141">
        <f t="shared" si="10"/>
        <v>0.26666666666666666</v>
      </c>
      <c r="J113" s="113">
        <f t="shared" si="11"/>
        <v>0.2857142857142857</v>
      </c>
    </row>
    <row r="114" spans="1:10" x14ac:dyDescent="0.15">
      <c r="A114" s="129" t="s">
        <v>158</v>
      </c>
      <c r="B114" s="128" t="s">
        <v>221</v>
      </c>
      <c r="C114" s="136">
        <v>7</v>
      </c>
      <c r="D114" s="128">
        <v>28</v>
      </c>
      <c r="E114" s="127">
        <v>17</v>
      </c>
      <c r="F114" s="128">
        <v>4</v>
      </c>
      <c r="G114" s="127">
        <v>2</v>
      </c>
      <c r="H114" s="141">
        <f t="shared" si="9"/>
        <v>0.6071428571428571</v>
      </c>
      <c r="I114" s="141">
        <f t="shared" si="10"/>
        <v>0.14285714285714285</v>
      </c>
      <c r="J114" s="113">
        <f t="shared" si="11"/>
        <v>0.2857142857142857</v>
      </c>
    </row>
    <row r="115" spans="1:10" x14ac:dyDescent="0.15">
      <c r="A115" s="129" t="s">
        <v>158</v>
      </c>
      <c r="B115" s="128" t="s">
        <v>207</v>
      </c>
      <c r="C115" s="136">
        <v>7</v>
      </c>
      <c r="D115" s="128">
        <v>25</v>
      </c>
      <c r="E115" s="127">
        <v>18</v>
      </c>
      <c r="F115" s="128">
        <v>5</v>
      </c>
      <c r="G115" s="127">
        <v>14</v>
      </c>
      <c r="H115" s="141">
        <f t="shared" si="9"/>
        <v>0.72</v>
      </c>
      <c r="I115" s="141">
        <f t="shared" si="10"/>
        <v>0.2</v>
      </c>
      <c r="J115" s="113">
        <f t="shared" si="11"/>
        <v>2</v>
      </c>
    </row>
    <row r="116" spans="1:10" x14ac:dyDescent="0.15">
      <c r="A116" s="129" t="s">
        <v>158</v>
      </c>
      <c r="B116" s="128" t="s">
        <v>229</v>
      </c>
      <c r="C116" s="136">
        <v>7</v>
      </c>
      <c r="D116" s="128">
        <v>23</v>
      </c>
      <c r="E116" s="127">
        <v>16</v>
      </c>
      <c r="F116" s="128">
        <v>4</v>
      </c>
      <c r="G116" s="127">
        <v>2</v>
      </c>
      <c r="H116" s="141">
        <f t="shared" si="9"/>
        <v>0.69565217391304346</v>
      </c>
      <c r="I116" s="141">
        <f t="shared" si="10"/>
        <v>0.17391304347826086</v>
      </c>
      <c r="J116" s="113">
        <f t="shared" si="11"/>
        <v>0.2857142857142857</v>
      </c>
    </row>
    <row r="117" spans="1:10" x14ac:dyDescent="0.15">
      <c r="A117" s="129" t="s">
        <v>158</v>
      </c>
      <c r="B117" s="128" t="s">
        <v>232</v>
      </c>
      <c r="C117" s="136">
        <v>7</v>
      </c>
      <c r="D117" s="128">
        <v>14</v>
      </c>
      <c r="E117" s="127">
        <v>8</v>
      </c>
      <c r="F117" s="128">
        <v>4</v>
      </c>
      <c r="G117" s="127">
        <v>4</v>
      </c>
      <c r="H117" s="141">
        <f t="shared" si="9"/>
        <v>0.5714285714285714</v>
      </c>
      <c r="I117" s="141">
        <f t="shared" si="10"/>
        <v>0.2857142857142857</v>
      </c>
      <c r="J117" s="113">
        <f t="shared" si="11"/>
        <v>0.5714285714285714</v>
      </c>
    </row>
    <row r="118" spans="1:10" x14ac:dyDescent="0.15">
      <c r="A118" s="137" t="s">
        <v>158</v>
      </c>
      <c r="B118" s="128" t="s">
        <v>84</v>
      </c>
      <c r="C118" s="136">
        <v>5</v>
      </c>
      <c r="D118" s="128">
        <v>5</v>
      </c>
      <c r="E118" s="127">
        <v>2</v>
      </c>
      <c r="F118" s="128">
        <v>1</v>
      </c>
      <c r="G118" s="127">
        <v>3</v>
      </c>
      <c r="H118" s="141">
        <f t="shared" si="9"/>
        <v>0.4</v>
      </c>
      <c r="I118" s="141">
        <f t="shared" si="10"/>
        <v>0.2</v>
      </c>
      <c r="J118" s="113">
        <f t="shared" si="11"/>
        <v>0.6</v>
      </c>
    </row>
    <row r="119" spans="1:10" x14ac:dyDescent="0.15">
      <c r="A119" s="129" t="s">
        <v>158</v>
      </c>
      <c r="B119" s="128" t="s">
        <v>264</v>
      </c>
      <c r="C119" s="136">
        <v>2</v>
      </c>
      <c r="D119" s="128">
        <v>0</v>
      </c>
      <c r="E119" s="127">
        <v>0</v>
      </c>
      <c r="F119" s="128">
        <v>0</v>
      </c>
      <c r="G119" s="127">
        <v>0</v>
      </c>
      <c r="H119" s="141">
        <f t="shared" si="9"/>
        <v>0</v>
      </c>
      <c r="I119" s="141">
        <f t="shared" si="10"/>
        <v>0</v>
      </c>
      <c r="J119" s="113">
        <f t="shared" si="11"/>
        <v>0</v>
      </c>
    </row>
    <row r="120" spans="1:10" x14ac:dyDescent="0.15">
      <c r="A120" s="129" t="s">
        <v>158</v>
      </c>
      <c r="B120" s="128" t="s">
        <v>67</v>
      </c>
      <c r="C120" s="136">
        <v>4</v>
      </c>
      <c r="D120" s="128">
        <v>0</v>
      </c>
      <c r="E120" s="127">
        <v>0</v>
      </c>
      <c r="F120" s="128">
        <v>0</v>
      </c>
      <c r="G120" s="127">
        <v>2</v>
      </c>
      <c r="H120" s="141">
        <f t="shared" si="9"/>
        <v>0</v>
      </c>
      <c r="I120" s="141">
        <f t="shared" si="10"/>
        <v>0</v>
      </c>
      <c r="J120" s="113">
        <f t="shared" si="11"/>
        <v>0.5</v>
      </c>
    </row>
    <row r="121" spans="1:10" x14ac:dyDescent="0.15">
      <c r="A121" s="129" t="s">
        <v>158</v>
      </c>
      <c r="B121" s="128" t="s">
        <v>69</v>
      </c>
      <c r="C121" s="136">
        <v>2</v>
      </c>
      <c r="D121" s="128">
        <v>0</v>
      </c>
      <c r="E121" s="127">
        <v>0</v>
      </c>
      <c r="F121" s="128">
        <v>0</v>
      </c>
      <c r="G121" s="127">
        <v>0</v>
      </c>
      <c r="H121" s="141">
        <f t="shared" si="9"/>
        <v>0</v>
      </c>
      <c r="I121" s="141">
        <f t="shared" si="10"/>
        <v>0</v>
      </c>
      <c r="J121" s="113">
        <f t="shared" si="11"/>
        <v>0</v>
      </c>
    </row>
    <row r="122" spans="1:10" x14ac:dyDescent="0.15">
      <c r="A122" s="129" t="s">
        <v>158</v>
      </c>
      <c r="B122" s="128" t="s">
        <v>63</v>
      </c>
      <c r="C122" s="136">
        <v>2</v>
      </c>
      <c r="D122" s="128">
        <v>0</v>
      </c>
      <c r="E122" s="127">
        <v>0</v>
      </c>
      <c r="F122" s="128">
        <v>0</v>
      </c>
      <c r="G122" s="127">
        <v>1</v>
      </c>
      <c r="H122" s="141">
        <f t="shared" si="9"/>
        <v>0</v>
      </c>
      <c r="I122" s="141">
        <f t="shared" si="10"/>
        <v>0</v>
      </c>
      <c r="J122" s="113">
        <f t="shared" si="11"/>
        <v>0.5</v>
      </c>
    </row>
    <row r="123" spans="1:10" x14ac:dyDescent="0.15">
      <c r="A123" s="190" t="s">
        <v>158</v>
      </c>
      <c r="B123" s="191" t="s">
        <v>321</v>
      </c>
      <c r="C123" s="192">
        <v>1</v>
      </c>
      <c r="D123" s="191">
        <v>0</v>
      </c>
      <c r="E123" s="195">
        <v>0</v>
      </c>
      <c r="F123" s="191">
        <v>0</v>
      </c>
      <c r="G123" s="195">
        <v>0</v>
      </c>
      <c r="H123" s="193">
        <f t="shared" si="9"/>
        <v>0</v>
      </c>
      <c r="I123" s="193">
        <f t="shared" si="10"/>
        <v>0</v>
      </c>
      <c r="J123" s="194">
        <f t="shared" si="11"/>
        <v>0</v>
      </c>
    </row>
    <row r="124" spans="1:10" x14ac:dyDescent="0.15">
      <c r="A124" s="129" t="s">
        <v>59</v>
      </c>
      <c r="B124" s="128" t="s">
        <v>337</v>
      </c>
      <c r="C124" s="136">
        <v>7</v>
      </c>
      <c r="D124" s="128">
        <v>30</v>
      </c>
      <c r="E124" s="127">
        <v>16</v>
      </c>
      <c r="F124" s="128">
        <v>4</v>
      </c>
      <c r="G124" s="127">
        <v>22</v>
      </c>
      <c r="H124" s="141">
        <f t="shared" si="9"/>
        <v>0.53333333333333333</v>
      </c>
      <c r="I124" s="141">
        <f t="shared" si="10"/>
        <v>0.13333333333333333</v>
      </c>
      <c r="J124" s="113">
        <f t="shared" si="11"/>
        <v>3.1428571428571428</v>
      </c>
    </row>
    <row r="125" spans="1:10" x14ac:dyDescent="0.15">
      <c r="A125" s="129" t="s">
        <v>59</v>
      </c>
      <c r="B125" s="128" t="s">
        <v>150</v>
      </c>
      <c r="C125" s="136">
        <v>6</v>
      </c>
      <c r="D125" s="128">
        <v>29</v>
      </c>
      <c r="E125" s="127">
        <v>17</v>
      </c>
      <c r="F125" s="128">
        <v>2</v>
      </c>
      <c r="G125" s="127">
        <v>6</v>
      </c>
      <c r="H125" s="141">
        <f t="shared" si="9"/>
        <v>0.58620689655172409</v>
      </c>
      <c r="I125" s="141">
        <f t="shared" si="10"/>
        <v>6.8965517241379309E-2</v>
      </c>
      <c r="J125" s="113">
        <f t="shared" si="11"/>
        <v>1</v>
      </c>
    </row>
    <row r="126" spans="1:10" x14ac:dyDescent="0.15">
      <c r="A126" s="129" t="s">
        <v>59</v>
      </c>
      <c r="B126" s="128" t="s">
        <v>174</v>
      </c>
      <c r="C126" s="136">
        <v>6</v>
      </c>
      <c r="D126" s="128">
        <v>28</v>
      </c>
      <c r="E126" s="127">
        <v>22</v>
      </c>
      <c r="F126" s="128">
        <v>0</v>
      </c>
      <c r="G126" s="127">
        <v>2</v>
      </c>
      <c r="H126" s="141">
        <f t="shared" si="9"/>
        <v>0.7857142857142857</v>
      </c>
      <c r="I126" s="141">
        <f t="shared" si="10"/>
        <v>0</v>
      </c>
      <c r="J126" s="113">
        <f t="shared" si="11"/>
        <v>0.33333333333333331</v>
      </c>
    </row>
    <row r="127" spans="1:10" x14ac:dyDescent="0.15">
      <c r="A127" s="129" t="s">
        <v>59</v>
      </c>
      <c r="B127" s="128" t="s">
        <v>316</v>
      </c>
      <c r="C127" s="136">
        <v>6</v>
      </c>
      <c r="D127" s="128">
        <v>21</v>
      </c>
      <c r="E127" s="127">
        <v>12</v>
      </c>
      <c r="F127" s="128">
        <v>2</v>
      </c>
      <c r="G127" s="127">
        <v>2</v>
      </c>
      <c r="H127" s="141">
        <f t="shared" si="9"/>
        <v>0.5714285714285714</v>
      </c>
      <c r="I127" s="141">
        <f t="shared" si="10"/>
        <v>9.5238095238095233E-2</v>
      </c>
      <c r="J127" s="113">
        <f t="shared" si="11"/>
        <v>0.33333333333333331</v>
      </c>
    </row>
    <row r="128" spans="1:10" x14ac:dyDescent="0.15">
      <c r="A128" s="129" t="s">
        <v>59</v>
      </c>
      <c r="B128" s="128" t="s">
        <v>274</v>
      </c>
      <c r="C128" s="136">
        <v>5</v>
      </c>
      <c r="D128" s="128">
        <v>20</v>
      </c>
      <c r="E128" s="127">
        <v>10</v>
      </c>
      <c r="F128" s="128">
        <v>3</v>
      </c>
      <c r="G128" s="127">
        <v>0</v>
      </c>
      <c r="H128" s="141">
        <f t="shared" si="9"/>
        <v>0.5</v>
      </c>
      <c r="I128" s="141">
        <f t="shared" si="10"/>
        <v>0.15</v>
      </c>
      <c r="J128" s="113">
        <f t="shared" si="11"/>
        <v>0</v>
      </c>
    </row>
    <row r="129" spans="1:10" x14ac:dyDescent="0.15">
      <c r="A129" s="129" t="s">
        <v>59</v>
      </c>
      <c r="B129" s="128" t="s">
        <v>257</v>
      </c>
      <c r="C129" s="136">
        <v>5</v>
      </c>
      <c r="D129" s="128">
        <v>19</v>
      </c>
      <c r="E129" s="127">
        <v>11</v>
      </c>
      <c r="F129" s="128">
        <v>1</v>
      </c>
      <c r="G129" s="127">
        <v>5</v>
      </c>
      <c r="H129" s="141">
        <f t="shared" si="9"/>
        <v>0.57894736842105265</v>
      </c>
      <c r="I129" s="141">
        <f t="shared" si="10"/>
        <v>5.2631578947368418E-2</v>
      </c>
      <c r="J129" s="113">
        <f t="shared" si="11"/>
        <v>1</v>
      </c>
    </row>
    <row r="130" spans="1:10" x14ac:dyDescent="0.15">
      <c r="A130" s="129" t="s">
        <v>59</v>
      </c>
      <c r="B130" s="128" t="s">
        <v>273</v>
      </c>
      <c r="C130" s="136">
        <v>4</v>
      </c>
      <c r="D130" s="128">
        <v>13</v>
      </c>
      <c r="E130" s="127">
        <v>7</v>
      </c>
      <c r="F130" s="128">
        <v>3</v>
      </c>
      <c r="G130" s="127">
        <v>0</v>
      </c>
      <c r="H130" s="141">
        <f t="shared" si="9"/>
        <v>0.53846153846153844</v>
      </c>
      <c r="I130" s="141">
        <f t="shared" si="10"/>
        <v>0.23076923076923078</v>
      </c>
      <c r="J130" s="113">
        <f t="shared" si="11"/>
        <v>0</v>
      </c>
    </row>
    <row r="131" spans="1:10" x14ac:dyDescent="0.15">
      <c r="A131" s="129" t="s">
        <v>59</v>
      </c>
      <c r="B131" s="128" t="s">
        <v>94</v>
      </c>
      <c r="C131" s="136">
        <v>4</v>
      </c>
      <c r="D131" s="128">
        <v>13</v>
      </c>
      <c r="E131" s="127">
        <v>6</v>
      </c>
      <c r="F131" s="128">
        <v>0</v>
      </c>
      <c r="G131" s="127">
        <v>0</v>
      </c>
      <c r="H131" s="141">
        <f t="shared" ref="H131:H162" si="12">IF(D131=0,0,E131/D131)</f>
        <v>0.46153846153846156</v>
      </c>
      <c r="I131" s="141">
        <f t="shared" ref="I131:I162" si="13">IF(D131=0,0,F131/D131)</f>
        <v>0</v>
      </c>
      <c r="J131" s="113">
        <f t="shared" ref="J131:J162" si="14">G131/C131</f>
        <v>0</v>
      </c>
    </row>
    <row r="132" spans="1:10" x14ac:dyDescent="0.15">
      <c r="A132" s="129" t="s">
        <v>59</v>
      </c>
      <c r="B132" s="128" t="s">
        <v>363</v>
      </c>
      <c r="C132" s="136">
        <v>4</v>
      </c>
      <c r="D132" s="128">
        <v>11</v>
      </c>
      <c r="E132" s="127">
        <v>2</v>
      </c>
      <c r="F132" s="128">
        <v>7</v>
      </c>
      <c r="G132" s="127">
        <v>2</v>
      </c>
      <c r="H132" s="141">
        <f t="shared" si="12"/>
        <v>0.18181818181818182</v>
      </c>
      <c r="I132" s="141">
        <f t="shared" si="13"/>
        <v>0.63636363636363635</v>
      </c>
      <c r="J132" s="113">
        <f t="shared" si="14"/>
        <v>0.5</v>
      </c>
    </row>
    <row r="133" spans="1:10" x14ac:dyDescent="0.15">
      <c r="A133" s="129" t="s">
        <v>59</v>
      </c>
      <c r="B133" s="128" t="s">
        <v>362</v>
      </c>
      <c r="C133" s="136">
        <v>4</v>
      </c>
      <c r="D133" s="128">
        <v>9</v>
      </c>
      <c r="E133" s="127">
        <v>5</v>
      </c>
      <c r="F133" s="128">
        <v>0</v>
      </c>
      <c r="G133" s="127">
        <v>4</v>
      </c>
      <c r="H133" s="141">
        <f t="shared" si="12"/>
        <v>0.55555555555555558</v>
      </c>
      <c r="I133" s="141">
        <f t="shared" si="13"/>
        <v>0</v>
      </c>
      <c r="J133" s="113">
        <f t="shared" si="14"/>
        <v>1</v>
      </c>
    </row>
    <row r="134" spans="1:10" x14ac:dyDescent="0.15">
      <c r="A134" s="129" t="s">
        <v>59</v>
      </c>
      <c r="B134" s="128" t="s">
        <v>184</v>
      </c>
      <c r="C134" s="136">
        <v>3</v>
      </c>
      <c r="D134" s="128">
        <v>5</v>
      </c>
      <c r="E134" s="127">
        <v>2</v>
      </c>
      <c r="F134" s="128">
        <v>2</v>
      </c>
      <c r="G134" s="127">
        <v>1</v>
      </c>
      <c r="H134" s="141">
        <f t="shared" si="12"/>
        <v>0.4</v>
      </c>
      <c r="I134" s="141">
        <f t="shared" si="13"/>
        <v>0.4</v>
      </c>
      <c r="J134" s="113">
        <f t="shared" si="14"/>
        <v>0.33333333333333331</v>
      </c>
    </row>
    <row r="135" spans="1:10" x14ac:dyDescent="0.15">
      <c r="A135" s="129" t="s">
        <v>59</v>
      </c>
      <c r="B135" s="128" t="s">
        <v>271</v>
      </c>
      <c r="C135" s="136">
        <v>2</v>
      </c>
      <c r="D135" s="128">
        <v>2</v>
      </c>
      <c r="E135" s="127">
        <v>0</v>
      </c>
      <c r="F135" s="128">
        <v>0</v>
      </c>
      <c r="G135" s="127">
        <v>0</v>
      </c>
      <c r="H135" s="141">
        <f t="shared" si="12"/>
        <v>0</v>
      </c>
      <c r="I135" s="141">
        <f t="shared" si="13"/>
        <v>0</v>
      </c>
      <c r="J135" s="113">
        <f t="shared" si="14"/>
        <v>0</v>
      </c>
    </row>
    <row r="136" spans="1:10" x14ac:dyDescent="0.15">
      <c r="A136" s="129" t="s">
        <v>59</v>
      </c>
      <c r="B136" s="128" t="s">
        <v>140</v>
      </c>
      <c r="C136" s="136">
        <v>1</v>
      </c>
      <c r="D136" s="128">
        <v>2</v>
      </c>
      <c r="E136" s="127">
        <v>0</v>
      </c>
      <c r="F136" s="128">
        <v>1</v>
      </c>
      <c r="G136" s="127">
        <v>0</v>
      </c>
      <c r="H136" s="141">
        <f t="shared" si="12"/>
        <v>0</v>
      </c>
      <c r="I136" s="141">
        <f t="shared" si="13"/>
        <v>0.5</v>
      </c>
      <c r="J136" s="113">
        <f t="shared" si="14"/>
        <v>0</v>
      </c>
    </row>
    <row r="137" spans="1:10" x14ac:dyDescent="0.15">
      <c r="A137" s="129" t="s">
        <v>59</v>
      </c>
      <c r="B137" s="128" t="s">
        <v>62</v>
      </c>
      <c r="C137" s="136">
        <v>6</v>
      </c>
      <c r="D137" s="128">
        <v>1</v>
      </c>
      <c r="E137" s="127">
        <v>0</v>
      </c>
      <c r="F137" s="128">
        <v>0</v>
      </c>
      <c r="G137" s="127">
        <v>16</v>
      </c>
      <c r="H137" s="141">
        <f t="shared" si="12"/>
        <v>0</v>
      </c>
      <c r="I137" s="141">
        <f t="shared" si="13"/>
        <v>0</v>
      </c>
      <c r="J137" s="113">
        <f t="shared" si="14"/>
        <v>2.6666666666666665</v>
      </c>
    </row>
    <row r="138" spans="1:10" x14ac:dyDescent="0.15">
      <c r="A138" s="190" t="s">
        <v>59</v>
      </c>
      <c r="B138" s="191" t="s">
        <v>49</v>
      </c>
      <c r="C138" s="192">
        <v>4</v>
      </c>
      <c r="D138" s="191">
        <v>0</v>
      </c>
      <c r="E138" s="195">
        <v>0</v>
      </c>
      <c r="F138" s="191">
        <v>0</v>
      </c>
      <c r="G138" s="195">
        <v>0</v>
      </c>
      <c r="H138" s="193">
        <f t="shared" si="12"/>
        <v>0</v>
      </c>
      <c r="I138" s="193">
        <f t="shared" si="13"/>
        <v>0</v>
      </c>
      <c r="J138" s="194">
        <f t="shared" si="14"/>
        <v>0</v>
      </c>
    </row>
    <row r="139" spans="1:10" x14ac:dyDescent="0.15">
      <c r="A139" s="129" t="s">
        <v>176</v>
      </c>
      <c r="B139" s="128" t="s">
        <v>251</v>
      </c>
      <c r="C139" s="136">
        <v>7</v>
      </c>
      <c r="D139" s="128">
        <v>24</v>
      </c>
      <c r="E139" s="127">
        <v>8</v>
      </c>
      <c r="F139" s="128">
        <v>9</v>
      </c>
      <c r="G139" s="127">
        <v>11</v>
      </c>
      <c r="H139" s="141">
        <f t="shared" si="12"/>
        <v>0.33333333333333331</v>
      </c>
      <c r="I139" s="141">
        <f t="shared" si="13"/>
        <v>0.375</v>
      </c>
      <c r="J139" s="113">
        <f t="shared" si="14"/>
        <v>1.5714285714285714</v>
      </c>
    </row>
    <row r="140" spans="1:10" x14ac:dyDescent="0.15">
      <c r="A140" s="129" t="s">
        <v>176</v>
      </c>
      <c r="B140" s="128" t="s">
        <v>330</v>
      </c>
      <c r="C140" s="136">
        <v>7</v>
      </c>
      <c r="D140" s="128">
        <v>22</v>
      </c>
      <c r="E140" s="127">
        <v>8</v>
      </c>
      <c r="F140" s="128">
        <v>9</v>
      </c>
      <c r="G140" s="127">
        <v>5</v>
      </c>
      <c r="H140" s="141">
        <f t="shared" si="12"/>
        <v>0.36363636363636365</v>
      </c>
      <c r="I140" s="141">
        <f t="shared" si="13"/>
        <v>0.40909090909090912</v>
      </c>
      <c r="J140" s="113">
        <f t="shared" si="14"/>
        <v>0.7142857142857143</v>
      </c>
    </row>
    <row r="141" spans="1:10" x14ac:dyDescent="0.15">
      <c r="A141" s="129" t="s">
        <v>176</v>
      </c>
      <c r="B141" s="128" t="s">
        <v>331</v>
      </c>
      <c r="C141" s="136">
        <v>5</v>
      </c>
      <c r="D141" s="128">
        <v>20</v>
      </c>
      <c r="E141" s="127">
        <v>10</v>
      </c>
      <c r="F141" s="128">
        <v>4</v>
      </c>
      <c r="G141" s="127">
        <v>6</v>
      </c>
      <c r="H141" s="141">
        <f t="shared" si="12"/>
        <v>0.5</v>
      </c>
      <c r="I141" s="141">
        <f t="shared" si="13"/>
        <v>0.2</v>
      </c>
      <c r="J141" s="113">
        <f t="shared" si="14"/>
        <v>1.2</v>
      </c>
    </row>
    <row r="142" spans="1:10" x14ac:dyDescent="0.15">
      <c r="A142" s="129" t="s">
        <v>176</v>
      </c>
      <c r="B142" s="128" t="s">
        <v>167</v>
      </c>
      <c r="C142" s="136">
        <v>5</v>
      </c>
      <c r="D142" s="128">
        <v>18</v>
      </c>
      <c r="E142" s="127">
        <v>7</v>
      </c>
      <c r="F142" s="128">
        <v>9</v>
      </c>
      <c r="G142" s="127">
        <v>1</v>
      </c>
      <c r="H142" s="141">
        <f t="shared" si="12"/>
        <v>0.3888888888888889</v>
      </c>
      <c r="I142" s="141">
        <f t="shared" si="13"/>
        <v>0.5</v>
      </c>
      <c r="J142" s="113">
        <f t="shared" si="14"/>
        <v>0.2</v>
      </c>
    </row>
    <row r="143" spans="1:10" x14ac:dyDescent="0.15">
      <c r="A143" s="129" t="s">
        <v>176</v>
      </c>
      <c r="B143" s="128" t="s">
        <v>334</v>
      </c>
      <c r="C143" s="136">
        <v>6</v>
      </c>
      <c r="D143" s="128">
        <v>17</v>
      </c>
      <c r="E143" s="127">
        <v>5</v>
      </c>
      <c r="F143" s="128">
        <v>5</v>
      </c>
      <c r="G143" s="127">
        <v>0</v>
      </c>
      <c r="H143" s="141">
        <f t="shared" si="12"/>
        <v>0.29411764705882354</v>
      </c>
      <c r="I143" s="141">
        <f t="shared" si="13"/>
        <v>0.29411764705882354</v>
      </c>
      <c r="J143" s="113">
        <f t="shared" si="14"/>
        <v>0</v>
      </c>
    </row>
    <row r="144" spans="1:10" x14ac:dyDescent="0.15">
      <c r="A144" s="129" t="s">
        <v>176</v>
      </c>
      <c r="B144" s="128" t="s">
        <v>183</v>
      </c>
      <c r="C144" s="136">
        <v>6</v>
      </c>
      <c r="D144" s="128">
        <v>17</v>
      </c>
      <c r="E144" s="127">
        <v>4</v>
      </c>
      <c r="F144" s="128">
        <v>4</v>
      </c>
      <c r="G144" s="127">
        <v>7</v>
      </c>
      <c r="H144" s="141">
        <f t="shared" si="12"/>
        <v>0.23529411764705882</v>
      </c>
      <c r="I144" s="141">
        <f t="shared" si="13"/>
        <v>0.23529411764705882</v>
      </c>
      <c r="J144" s="113">
        <f t="shared" si="14"/>
        <v>1.1666666666666667</v>
      </c>
    </row>
    <row r="145" spans="1:10" x14ac:dyDescent="0.15">
      <c r="A145" s="129" t="s">
        <v>176</v>
      </c>
      <c r="B145" s="128" t="s">
        <v>333</v>
      </c>
      <c r="C145" s="136">
        <v>5</v>
      </c>
      <c r="D145" s="128">
        <v>13</v>
      </c>
      <c r="E145" s="127">
        <v>3</v>
      </c>
      <c r="F145" s="128">
        <v>6</v>
      </c>
      <c r="G145" s="127">
        <v>7</v>
      </c>
      <c r="H145" s="141">
        <f t="shared" si="12"/>
        <v>0.23076923076923078</v>
      </c>
      <c r="I145" s="141">
        <f t="shared" si="13"/>
        <v>0.46153846153846156</v>
      </c>
      <c r="J145" s="113">
        <f t="shared" si="14"/>
        <v>1.4</v>
      </c>
    </row>
    <row r="146" spans="1:10" x14ac:dyDescent="0.15">
      <c r="A146" s="129" t="s">
        <v>176</v>
      </c>
      <c r="B146" s="128" t="s">
        <v>332</v>
      </c>
      <c r="C146" s="136">
        <v>5</v>
      </c>
      <c r="D146" s="128">
        <v>10</v>
      </c>
      <c r="E146" s="127">
        <v>2</v>
      </c>
      <c r="F146" s="128">
        <v>3</v>
      </c>
      <c r="G146" s="127">
        <v>3</v>
      </c>
      <c r="H146" s="141">
        <f t="shared" si="12"/>
        <v>0.2</v>
      </c>
      <c r="I146" s="141">
        <f t="shared" si="13"/>
        <v>0.3</v>
      </c>
      <c r="J146" s="113">
        <f t="shared" si="14"/>
        <v>0.6</v>
      </c>
    </row>
    <row r="147" spans="1:10" x14ac:dyDescent="0.15">
      <c r="A147" s="129" t="s">
        <v>176</v>
      </c>
      <c r="B147" s="128" t="s">
        <v>216</v>
      </c>
      <c r="C147" s="136">
        <v>5</v>
      </c>
      <c r="D147" s="128">
        <v>9</v>
      </c>
      <c r="E147" s="127">
        <v>3</v>
      </c>
      <c r="F147" s="128">
        <v>1</v>
      </c>
      <c r="G147" s="127">
        <v>0</v>
      </c>
      <c r="H147" s="141">
        <f t="shared" si="12"/>
        <v>0.33333333333333331</v>
      </c>
      <c r="I147" s="141">
        <f t="shared" si="13"/>
        <v>0.1111111111111111</v>
      </c>
      <c r="J147" s="113">
        <f t="shared" si="14"/>
        <v>0</v>
      </c>
    </row>
    <row r="148" spans="1:10" x14ac:dyDescent="0.15">
      <c r="A148" s="129" t="s">
        <v>176</v>
      </c>
      <c r="B148" s="128" t="s">
        <v>287</v>
      </c>
      <c r="C148" s="136">
        <v>2</v>
      </c>
      <c r="D148" s="128">
        <v>7</v>
      </c>
      <c r="E148" s="127">
        <v>2</v>
      </c>
      <c r="F148" s="128">
        <v>2</v>
      </c>
      <c r="G148" s="127">
        <v>1</v>
      </c>
      <c r="H148" s="141">
        <f t="shared" si="12"/>
        <v>0.2857142857142857</v>
      </c>
      <c r="I148" s="141">
        <f t="shared" si="13"/>
        <v>0.2857142857142857</v>
      </c>
      <c r="J148" s="113">
        <f t="shared" si="14"/>
        <v>0.5</v>
      </c>
    </row>
    <row r="149" spans="1:10" x14ac:dyDescent="0.15">
      <c r="A149" s="129" t="s">
        <v>176</v>
      </c>
      <c r="B149" s="128" t="s">
        <v>338</v>
      </c>
      <c r="C149" s="136">
        <v>2</v>
      </c>
      <c r="D149" s="128">
        <v>5</v>
      </c>
      <c r="E149" s="127">
        <v>0</v>
      </c>
      <c r="F149" s="128">
        <v>3</v>
      </c>
      <c r="G149" s="127">
        <v>0</v>
      </c>
      <c r="H149" s="141">
        <f t="shared" si="12"/>
        <v>0</v>
      </c>
      <c r="I149" s="141">
        <f t="shared" si="13"/>
        <v>0.6</v>
      </c>
      <c r="J149" s="113">
        <f t="shared" si="14"/>
        <v>0</v>
      </c>
    </row>
    <row r="150" spans="1:10" x14ac:dyDescent="0.15">
      <c r="A150" s="129" t="s">
        <v>176</v>
      </c>
      <c r="B150" s="128" t="s">
        <v>364</v>
      </c>
      <c r="C150" s="136">
        <v>2</v>
      </c>
      <c r="D150" s="128">
        <v>3</v>
      </c>
      <c r="E150" s="127">
        <v>0</v>
      </c>
      <c r="F150" s="128">
        <v>0</v>
      </c>
      <c r="G150" s="127">
        <v>0</v>
      </c>
      <c r="H150" s="141">
        <f t="shared" si="12"/>
        <v>0</v>
      </c>
      <c r="I150" s="141">
        <f t="shared" si="13"/>
        <v>0</v>
      </c>
      <c r="J150" s="113">
        <f t="shared" si="14"/>
        <v>0</v>
      </c>
    </row>
    <row r="151" spans="1:10" x14ac:dyDescent="0.15">
      <c r="A151" s="190" t="s">
        <v>176</v>
      </c>
      <c r="B151" s="191" t="s">
        <v>52</v>
      </c>
      <c r="C151" s="192">
        <v>1</v>
      </c>
      <c r="D151" s="191">
        <v>2</v>
      </c>
      <c r="E151" s="195">
        <v>0</v>
      </c>
      <c r="F151" s="191">
        <v>2</v>
      </c>
      <c r="G151" s="195">
        <v>0</v>
      </c>
      <c r="H151" s="193">
        <f t="shared" si="12"/>
        <v>0</v>
      </c>
      <c r="I151" s="193">
        <f t="shared" si="13"/>
        <v>1</v>
      </c>
      <c r="J151" s="194">
        <f t="shared" si="14"/>
        <v>0</v>
      </c>
    </row>
    <row r="152" spans="1:10" x14ac:dyDescent="0.15">
      <c r="A152" s="129" t="s">
        <v>89</v>
      </c>
      <c r="B152" s="128" t="s">
        <v>88</v>
      </c>
      <c r="C152" s="136">
        <v>6</v>
      </c>
      <c r="D152" s="128">
        <v>27</v>
      </c>
      <c r="E152" s="127">
        <v>10</v>
      </c>
      <c r="F152" s="128">
        <v>10</v>
      </c>
      <c r="G152" s="127">
        <v>24</v>
      </c>
      <c r="H152" s="141">
        <f t="shared" si="12"/>
        <v>0.37037037037037035</v>
      </c>
      <c r="I152" s="141">
        <f t="shared" si="13"/>
        <v>0.37037037037037035</v>
      </c>
      <c r="J152" s="113">
        <f t="shared" si="14"/>
        <v>4</v>
      </c>
    </row>
    <row r="153" spans="1:10" x14ac:dyDescent="0.15">
      <c r="A153" s="129" t="s">
        <v>89</v>
      </c>
      <c r="B153" s="128" t="s">
        <v>132</v>
      </c>
      <c r="C153" s="136">
        <v>6</v>
      </c>
      <c r="D153" s="128">
        <v>25</v>
      </c>
      <c r="E153" s="127">
        <v>7</v>
      </c>
      <c r="F153" s="128">
        <v>10</v>
      </c>
      <c r="G153" s="127">
        <v>4</v>
      </c>
      <c r="H153" s="141">
        <f t="shared" si="12"/>
        <v>0.28000000000000003</v>
      </c>
      <c r="I153" s="141">
        <f t="shared" si="13"/>
        <v>0.4</v>
      </c>
      <c r="J153" s="113">
        <f t="shared" si="14"/>
        <v>0.66666666666666663</v>
      </c>
    </row>
    <row r="154" spans="1:10" x14ac:dyDescent="0.15">
      <c r="A154" s="129" t="s">
        <v>89</v>
      </c>
      <c r="B154" s="128" t="s">
        <v>70</v>
      </c>
      <c r="C154" s="136">
        <v>6</v>
      </c>
      <c r="D154" s="128">
        <v>22</v>
      </c>
      <c r="E154" s="127">
        <v>6</v>
      </c>
      <c r="F154" s="128">
        <v>5</v>
      </c>
      <c r="G154" s="127">
        <v>2</v>
      </c>
      <c r="H154" s="141">
        <f t="shared" si="12"/>
        <v>0.27272727272727271</v>
      </c>
      <c r="I154" s="141">
        <f t="shared" si="13"/>
        <v>0.22727272727272727</v>
      </c>
      <c r="J154" s="113">
        <f t="shared" si="14"/>
        <v>0.33333333333333331</v>
      </c>
    </row>
    <row r="155" spans="1:10" x14ac:dyDescent="0.15">
      <c r="A155" s="129" t="s">
        <v>89</v>
      </c>
      <c r="B155" s="128" t="s">
        <v>171</v>
      </c>
      <c r="C155" s="136">
        <v>6</v>
      </c>
      <c r="D155" s="128">
        <v>21</v>
      </c>
      <c r="E155" s="127">
        <v>2</v>
      </c>
      <c r="F155" s="128">
        <v>10</v>
      </c>
      <c r="G155" s="127">
        <v>1</v>
      </c>
      <c r="H155" s="141">
        <f t="shared" si="12"/>
        <v>9.5238095238095233E-2</v>
      </c>
      <c r="I155" s="141">
        <f t="shared" si="13"/>
        <v>0.47619047619047616</v>
      </c>
      <c r="J155" s="113">
        <f t="shared" si="14"/>
        <v>0.16666666666666666</v>
      </c>
    </row>
    <row r="156" spans="1:10" x14ac:dyDescent="0.15">
      <c r="A156" s="129" t="s">
        <v>89</v>
      </c>
      <c r="B156" s="128" t="s">
        <v>133</v>
      </c>
      <c r="C156" s="136">
        <v>6</v>
      </c>
      <c r="D156" s="128">
        <v>20</v>
      </c>
      <c r="E156" s="127">
        <v>5</v>
      </c>
      <c r="F156" s="128">
        <v>6</v>
      </c>
      <c r="G156" s="127">
        <v>3</v>
      </c>
      <c r="H156" s="141">
        <f t="shared" si="12"/>
        <v>0.25</v>
      </c>
      <c r="I156" s="141">
        <f t="shared" si="13"/>
        <v>0.3</v>
      </c>
      <c r="J156" s="113">
        <f t="shared" si="14"/>
        <v>0.5</v>
      </c>
    </row>
    <row r="157" spans="1:10" x14ac:dyDescent="0.15">
      <c r="A157" s="129" t="s">
        <v>89</v>
      </c>
      <c r="B157" s="128" t="s">
        <v>136</v>
      </c>
      <c r="C157" s="136">
        <v>4</v>
      </c>
      <c r="D157" s="128">
        <v>16</v>
      </c>
      <c r="E157" s="127">
        <v>14</v>
      </c>
      <c r="F157" s="128">
        <v>1</v>
      </c>
      <c r="G157" s="127">
        <v>4</v>
      </c>
      <c r="H157" s="141">
        <f t="shared" si="12"/>
        <v>0.875</v>
      </c>
      <c r="I157" s="141">
        <f t="shared" si="13"/>
        <v>6.25E-2</v>
      </c>
      <c r="J157" s="113">
        <f t="shared" si="14"/>
        <v>1</v>
      </c>
    </row>
    <row r="158" spans="1:10" x14ac:dyDescent="0.15">
      <c r="A158" s="129" t="s">
        <v>89</v>
      </c>
      <c r="B158" s="128" t="s">
        <v>126</v>
      </c>
      <c r="C158" s="136">
        <v>5</v>
      </c>
      <c r="D158" s="128">
        <v>12</v>
      </c>
      <c r="E158" s="127">
        <v>2</v>
      </c>
      <c r="F158" s="128">
        <v>4</v>
      </c>
      <c r="G158" s="127">
        <v>7</v>
      </c>
      <c r="H158" s="141">
        <f t="shared" si="12"/>
        <v>0.16666666666666666</v>
      </c>
      <c r="I158" s="141">
        <f t="shared" si="13"/>
        <v>0.33333333333333331</v>
      </c>
      <c r="J158" s="113">
        <f t="shared" si="14"/>
        <v>1.4</v>
      </c>
    </row>
    <row r="159" spans="1:10" x14ac:dyDescent="0.15">
      <c r="A159" s="190" t="s">
        <v>89</v>
      </c>
      <c r="B159" s="191" t="s">
        <v>313</v>
      </c>
      <c r="C159" s="192">
        <v>5</v>
      </c>
      <c r="D159" s="191">
        <v>8</v>
      </c>
      <c r="E159" s="195">
        <v>3</v>
      </c>
      <c r="F159" s="191">
        <v>2</v>
      </c>
      <c r="G159" s="195">
        <v>1</v>
      </c>
      <c r="H159" s="193">
        <f t="shared" si="12"/>
        <v>0.375</v>
      </c>
      <c r="I159" s="193">
        <f t="shared" si="13"/>
        <v>0.25</v>
      </c>
      <c r="J159" s="194">
        <f t="shared" si="14"/>
        <v>0.2</v>
      </c>
    </row>
    <row r="160" spans="1:10" x14ac:dyDescent="0.15">
      <c r="A160" s="129" t="s">
        <v>208</v>
      </c>
      <c r="B160" s="128" t="s">
        <v>209</v>
      </c>
      <c r="C160" s="136">
        <v>9</v>
      </c>
      <c r="D160" s="128">
        <v>44</v>
      </c>
      <c r="E160" s="127">
        <v>22</v>
      </c>
      <c r="F160" s="128">
        <v>10</v>
      </c>
      <c r="G160" s="127">
        <v>10</v>
      </c>
      <c r="H160" s="141">
        <f t="shared" si="12"/>
        <v>0.5</v>
      </c>
      <c r="I160" s="141">
        <f t="shared" si="13"/>
        <v>0.22727272727272727</v>
      </c>
      <c r="J160" s="113">
        <f t="shared" si="14"/>
        <v>1.1111111111111112</v>
      </c>
    </row>
    <row r="161" spans="1:10" x14ac:dyDescent="0.15">
      <c r="A161" s="129" t="s">
        <v>208</v>
      </c>
      <c r="B161" s="128" t="s">
        <v>137</v>
      </c>
      <c r="C161" s="136">
        <v>9</v>
      </c>
      <c r="D161" s="128">
        <v>41</v>
      </c>
      <c r="E161" s="127">
        <v>22</v>
      </c>
      <c r="F161" s="128">
        <v>6</v>
      </c>
      <c r="G161" s="127">
        <v>28</v>
      </c>
      <c r="H161" s="141">
        <f t="shared" si="12"/>
        <v>0.53658536585365857</v>
      </c>
      <c r="I161" s="141">
        <f t="shared" si="13"/>
        <v>0.14634146341463414</v>
      </c>
      <c r="J161" s="113">
        <f t="shared" si="14"/>
        <v>3.1111111111111112</v>
      </c>
    </row>
    <row r="162" spans="1:10" x14ac:dyDescent="0.15">
      <c r="A162" s="129" t="s">
        <v>208</v>
      </c>
      <c r="B162" s="128" t="s">
        <v>154</v>
      </c>
      <c r="C162" s="136">
        <v>9</v>
      </c>
      <c r="D162" s="128">
        <v>39</v>
      </c>
      <c r="E162" s="127">
        <v>23</v>
      </c>
      <c r="F162" s="128">
        <v>4</v>
      </c>
      <c r="G162" s="127">
        <v>1</v>
      </c>
      <c r="H162" s="141">
        <f t="shared" si="12"/>
        <v>0.58974358974358976</v>
      </c>
      <c r="I162" s="141">
        <f t="shared" si="13"/>
        <v>0.10256410256410256</v>
      </c>
      <c r="J162" s="113">
        <f t="shared" si="14"/>
        <v>0.1111111111111111</v>
      </c>
    </row>
    <row r="163" spans="1:10" x14ac:dyDescent="0.15">
      <c r="A163" s="129" t="s">
        <v>208</v>
      </c>
      <c r="B163" s="128" t="s">
        <v>114</v>
      </c>
      <c r="C163" s="136">
        <v>9</v>
      </c>
      <c r="D163" s="128">
        <v>37</v>
      </c>
      <c r="E163" s="127">
        <v>17</v>
      </c>
      <c r="F163" s="128">
        <v>12</v>
      </c>
      <c r="G163" s="127">
        <v>7</v>
      </c>
      <c r="H163" s="141">
        <f t="shared" ref="H163:H194" si="15">IF(D163=0,0,E163/D163)</f>
        <v>0.45945945945945948</v>
      </c>
      <c r="I163" s="141">
        <f t="shared" ref="I163:I194" si="16">IF(D163=0,0,F163/D163)</f>
        <v>0.32432432432432434</v>
      </c>
      <c r="J163" s="113">
        <f t="shared" ref="J163:J194" si="17">G163/C163</f>
        <v>0.77777777777777779</v>
      </c>
    </row>
    <row r="164" spans="1:10" x14ac:dyDescent="0.15">
      <c r="A164" s="129" t="s">
        <v>208</v>
      </c>
      <c r="B164" s="128" t="s">
        <v>178</v>
      </c>
      <c r="C164" s="136">
        <v>9</v>
      </c>
      <c r="D164" s="128">
        <v>29</v>
      </c>
      <c r="E164" s="127">
        <v>12</v>
      </c>
      <c r="F164" s="128">
        <v>9</v>
      </c>
      <c r="G164" s="127">
        <v>2</v>
      </c>
      <c r="H164" s="141">
        <f t="shared" si="15"/>
        <v>0.41379310344827586</v>
      </c>
      <c r="I164" s="141">
        <f t="shared" si="16"/>
        <v>0.31034482758620691</v>
      </c>
      <c r="J164" s="113">
        <f t="shared" si="17"/>
        <v>0.22222222222222221</v>
      </c>
    </row>
    <row r="165" spans="1:10" x14ac:dyDescent="0.15">
      <c r="A165" s="129" t="s">
        <v>208</v>
      </c>
      <c r="B165" s="128" t="s">
        <v>173</v>
      </c>
      <c r="C165" s="136">
        <v>9</v>
      </c>
      <c r="D165" s="128">
        <v>25</v>
      </c>
      <c r="E165" s="127">
        <v>16</v>
      </c>
      <c r="F165" s="128">
        <v>5</v>
      </c>
      <c r="G165" s="127">
        <v>7</v>
      </c>
      <c r="H165" s="141">
        <f t="shared" si="15"/>
        <v>0.64</v>
      </c>
      <c r="I165" s="141">
        <f t="shared" si="16"/>
        <v>0.2</v>
      </c>
      <c r="J165" s="113">
        <f t="shared" si="17"/>
        <v>0.77777777777777779</v>
      </c>
    </row>
    <row r="166" spans="1:10" x14ac:dyDescent="0.15">
      <c r="A166" s="129" t="s">
        <v>208</v>
      </c>
      <c r="B166" s="128" t="s">
        <v>236</v>
      </c>
      <c r="C166" s="136">
        <v>6</v>
      </c>
      <c r="D166" s="128">
        <v>14</v>
      </c>
      <c r="E166" s="127">
        <v>6</v>
      </c>
      <c r="F166" s="128">
        <v>3</v>
      </c>
      <c r="G166" s="127">
        <v>2</v>
      </c>
      <c r="H166" s="141">
        <f t="shared" si="15"/>
        <v>0.42857142857142855</v>
      </c>
      <c r="I166" s="141">
        <f t="shared" si="16"/>
        <v>0.21428571428571427</v>
      </c>
      <c r="J166" s="113">
        <f t="shared" si="17"/>
        <v>0.33333333333333331</v>
      </c>
    </row>
    <row r="167" spans="1:10" x14ac:dyDescent="0.15">
      <c r="A167" s="129" t="s">
        <v>208</v>
      </c>
      <c r="B167" s="128" t="s">
        <v>357</v>
      </c>
      <c r="C167" s="136">
        <v>9</v>
      </c>
      <c r="D167" s="128">
        <v>6</v>
      </c>
      <c r="E167" s="127">
        <v>4</v>
      </c>
      <c r="F167" s="128">
        <v>2</v>
      </c>
      <c r="G167" s="127">
        <v>31</v>
      </c>
      <c r="H167" s="141">
        <f t="shared" si="15"/>
        <v>0.66666666666666663</v>
      </c>
      <c r="I167" s="141">
        <f t="shared" si="16"/>
        <v>0.33333333333333331</v>
      </c>
      <c r="J167" s="113">
        <f t="shared" si="17"/>
        <v>3.4444444444444446</v>
      </c>
    </row>
    <row r="168" spans="1:10" x14ac:dyDescent="0.15">
      <c r="A168" s="129" t="s">
        <v>208</v>
      </c>
      <c r="B168" s="128" t="s">
        <v>265</v>
      </c>
      <c r="C168" s="136">
        <v>5</v>
      </c>
      <c r="D168" s="128">
        <v>6</v>
      </c>
      <c r="E168" s="127">
        <v>2</v>
      </c>
      <c r="F168" s="128">
        <v>0</v>
      </c>
      <c r="G168" s="127">
        <v>0</v>
      </c>
      <c r="H168" s="141">
        <f t="shared" si="15"/>
        <v>0.33333333333333331</v>
      </c>
      <c r="I168" s="141">
        <f t="shared" si="16"/>
        <v>0</v>
      </c>
      <c r="J168" s="113">
        <f t="shared" si="17"/>
        <v>0</v>
      </c>
    </row>
    <row r="169" spans="1:10" x14ac:dyDescent="0.15">
      <c r="A169" s="129" t="s">
        <v>208</v>
      </c>
      <c r="B169" s="128" t="s">
        <v>284</v>
      </c>
      <c r="C169" s="136">
        <v>3</v>
      </c>
      <c r="D169" s="128">
        <v>3</v>
      </c>
      <c r="E169" s="127">
        <v>0</v>
      </c>
      <c r="F169" s="128">
        <v>1</v>
      </c>
      <c r="G169" s="127">
        <v>0</v>
      </c>
      <c r="H169" s="141">
        <f t="shared" si="15"/>
        <v>0</v>
      </c>
      <c r="I169" s="141">
        <f t="shared" si="16"/>
        <v>0.33333333333333331</v>
      </c>
      <c r="J169" s="113">
        <f t="shared" si="17"/>
        <v>0</v>
      </c>
    </row>
    <row r="170" spans="1:10" x14ac:dyDescent="0.15">
      <c r="A170" s="190" t="s">
        <v>208</v>
      </c>
      <c r="B170" s="191" t="s">
        <v>285</v>
      </c>
      <c r="C170" s="192">
        <v>5</v>
      </c>
      <c r="D170" s="191">
        <v>3</v>
      </c>
      <c r="E170" s="195">
        <v>0</v>
      </c>
      <c r="F170" s="191">
        <v>2</v>
      </c>
      <c r="G170" s="195">
        <v>1</v>
      </c>
      <c r="H170" s="193">
        <f t="shared" si="15"/>
        <v>0</v>
      </c>
      <c r="I170" s="193">
        <f t="shared" si="16"/>
        <v>0.66666666666666663</v>
      </c>
      <c r="J170" s="194">
        <f t="shared" si="17"/>
        <v>0.2</v>
      </c>
    </row>
    <row r="171" spans="1:10" x14ac:dyDescent="0.15">
      <c r="A171" s="129" t="s">
        <v>157</v>
      </c>
      <c r="B171" s="128" t="s">
        <v>312</v>
      </c>
      <c r="C171" s="136">
        <v>10</v>
      </c>
      <c r="D171" s="128">
        <v>46</v>
      </c>
      <c r="E171" s="127">
        <v>24</v>
      </c>
      <c r="F171" s="128">
        <v>11</v>
      </c>
      <c r="G171" s="110">
        <v>42</v>
      </c>
      <c r="H171" s="141">
        <f t="shared" si="15"/>
        <v>0.52173913043478259</v>
      </c>
      <c r="I171" s="141">
        <f t="shared" si="16"/>
        <v>0.2391304347826087</v>
      </c>
      <c r="J171" s="113">
        <f t="shared" si="17"/>
        <v>4.2</v>
      </c>
    </row>
    <row r="172" spans="1:10" x14ac:dyDescent="0.15">
      <c r="A172" s="137" t="s">
        <v>157</v>
      </c>
      <c r="B172" s="128" t="s">
        <v>186</v>
      </c>
      <c r="C172" s="171">
        <v>9</v>
      </c>
      <c r="D172" s="128">
        <v>45</v>
      </c>
      <c r="E172" s="128">
        <v>36</v>
      </c>
      <c r="F172" s="128">
        <v>3</v>
      </c>
      <c r="G172" s="110">
        <v>12</v>
      </c>
      <c r="H172" s="141">
        <f t="shared" si="15"/>
        <v>0.8</v>
      </c>
      <c r="I172" s="141">
        <f t="shared" si="16"/>
        <v>6.6666666666666666E-2</v>
      </c>
      <c r="J172" s="113">
        <f t="shared" si="17"/>
        <v>1.3333333333333333</v>
      </c>
    </row>
    <row r="173" spans="1:10" x14ac:dyDescent="0.15">
      <c r="A173" s="137" t="s">
        <v>157</v>
      </c>
      <c r="B173" s="128" t="s">
        <v>66</v>
      </c>
      <c r="C173" s="171">
        <v>10</v>
      </c>
      <c r="D173" s="128">
        <v>43</v>
      </c>
      <c r="E173" s="128">
        <v>27</v>
      </c>
      <c r="F173" s="128">
        <v>7</v>
      </c>
      <c r="G173" s="110">
        <v>10</v>
      </c>
      <c r="H173" s="141">
        <f t="shared" si="15"/>
        <v>0.62790697674418605</v>
      </c>
      <c r="I173" s="141">
        <f t="shared" si="16"/>
        <v>0.16279069767441862</v>
      </c>
      <c r="J173" s="113">
        <f t="shared" si="17"/>
        <v>1</v>
      </c>
    </row>
    <row r="174" spans="1:10" x14ac:dyDescent="0.15">
      <c r="A174" s="137" t="s">
        <v>157</v>
      </c>
      <c r="B174" s="128" t="s">
        <v>170</v>
      </c>
      <c r="C174" s="171">
        <v>10</v>
      </c>
      <c r="D174" s="128">
        <v>41</v>
      </c>
      <c r="E174" s="128">
        <v>20</v>
      </c>
      <c r="F174" s="128">
        <v>7</v>
      </c>
      <c r="G174" s="110">
        <v>4</v>
      </c>
      <c r="H174" s="141">
        <f t="shared" si="15"/>
        <v>0.48780487804878048</v>
      </c>
      <c r="I174" s="141">
        <f t="shared" si="16"/>
        <v>0.17073170731707318</v>
      </c>
      <c r="J174" s="113">
        <f t="shared" si="17"/>
        <v>0.4</v>
      </c>
    </row>
    <row r="175" spans="1:10" x14ac:dyDescent="0.15">
      <c r="A175" s="137" t="s">
        <v>157</v>
      </c>
      <c r="B175" s="128" t="s">
        <v>187</v>
      </c>
      <c r="C175" s="171">
        <v>8</v>
      </c>
      <c r="D175" s="128">
        <v>36</v>
      </c>
      <c r="E175" s="128">
        <v>23</v>
      </c>
      <c r="F175" s="128">
        <v>4</v>
      </c>
      <c r="G175" s="110">
        <v>27</v>
      </c>
      <c r="H175" s="141">
        <f t="shared" si="15"/>
        <v>0.63888888888888884</v>
      </c>
      <c r="I175" s="141">
        <f t="shared" si="16"/>
        <v>0.1111111111111111</v>
      </c>
      <c r="J175" s="113">
        <f t="shared" si="17"/>
        <v>3.375</v>
      </c>
    </row>
    <row r="176" spans="1:10" x14ac:dyDescent="0.15">
      <c r="A176" s="137" t="s">
        <v>157</v>
      </c>
      <c r="B176" s="128" t="s">
        <v>189</v>
      </c>
      <c r="C176" s="171">
        <v>8</v>
      </c>
      <c r="D176" s="128">
        <v>34</v>
      </c>
      <c r="E176" s="128">
        <v>19</v>
      </c>
      <c r="F176" s="128">
        <v>7</v>
      </c>
      <c r="G176" s="110">
        <v>11</v>
      </c>
      <c r="H176" s="141">
        <f t="shared" si="15"/>
        <v>0.55882352941176472</v>
      </c>
      <c r="I176" s="141">
        <f t="shared" si="16"/>
        <v>0.20588235294117646</v>
      </c>
      <c r="J176" s="113">
        <f t="shared" si="17"/>
        <v>1.375</v>
      </c>
    </row>
    <row r="177" spans="1:10" x14ac:dyDescent="0.15">
      <c r="A177" s="137" t="s">
        <v>157</v>
      </c>
      <c r="B177" s="128" t="s">
        <v>53</v>
      </c>
      <c r="C177" s="171">
        <v>4</v>
      </c>
      <c r="D177" s="128">
        <v>17</v>
      </c>
      <c r="E177" s="128">
        <v>13</v>
      </c>
      <c r="F177" s="128">
        <v>0</v>
      </c>
      <c r="G177" s="110">
        <v>0</v>
      </c>
      <c r="H177" s="141">
        <f t="shared" si="15"/>
        <v>0.76470588235294112</v>
      </c>
      <c r="I177" s="141">
        <f t="shared" si="16"/>
        <v>0</v>
      </c>
      <c r="J177" s="113">
        <f t="shared" si="17"/>
        <v>0</v>
      </c>
    </row>
    <row r="178" spans="1:10" x14ac:dyDescent="0.15">
      <c r="A178" s="137" t="s">
        <v>157</v>
      </c>
      <c r="B178" s="128" t="s">
        <v>365</v>
      </c>
      <c r="C178" s="171">
        <v>4</v>
      </c>
      <c r="D178" s="128">
        <v>16</v>
      </c>
      <c r="E178" s="128">
        <v>6</v>
      </c>
      <c r="F178" s="128">
        <v>7</v>
      </c>
      <c r="G178" s="127">
        <v>10</v>
      </c>
      <c r="H178" s="141">
        <f t="shared" si="15"/>
        <v>0.375</v>
      </c>
      <c r="I178" s="141">
        <f t="shared" si="16"/>
        <v>0.4375</v>
      </c>
      <c r="J178" s="113">
        <f t="shared" si="17"/>
        <v>2.5</v>
      </c>
    </row>
    <row r="179" spans="1:10" x14ac:dyDescent="0.15">
      <c r="A179" s="137" t="s">
        <v>157</v>
      </c>
      <c r="B179" s="128" t="s">
        <v>366</v>
      </c>
      <c r="C179" s="171">
        <v>3</v>
      </c>
      <c r="D179" s="128">
        <v>6</v>
      </c>
      <c r="E179" s="128">
        <v>3</v>
      </c>
      <c r="F179" s="128">
        <v>2</v>
      </c>
      <c r="G179" s="127">
        <v>0</v>
      </c>
      <c r="H179" s="141">
        <f t="shared" si="15"/>
        <v>0.5</v>
      </c>
      <c r="I179" s="141">
        <f t="shared" si="16"/>
        <v>0.33333333333333331</v>
      </c>
      <c r="J179" s="113">
        <f t="shared" si="17"/>
        <v>0</v>
      </c>
    </row>
    <row r="180" spans="1:10" x14ac:dyDescent="0.15">
      <c r="A180" s="196" t="s">
        <v>157</v>
      </c>
      <c r="B180" s="191" t="s">
        <v>311</v>
      </c>
      <c r="C180" s="197">
        <v>2</v>
      </c>
      <c r="D180" s="191">
        <v>1</v>
      </c>
      <c r="E180" s="191">
        <v>0</v>
      </c>
      <c r="F180" s="191">
        <v>1</v>
      </c>
      <c r="G180" s="195">
        <v>0</v>
      </c>
      <c r="H180" s="193">
        <f t="shared" si="15"/>
        <v>0</v>
      </c>
      <c r="I180" s="193">
        <f t="shared" si="16"/>
        <v>1</v>
      </c>
      <c r="J180" s="194">
        <f t="shared" si="17"/>
        <v>0</v>
      </c>
    </row>
    <row r="181" spans="1:10" x14ac:dyDescent="0.15">
      <c r="A181" s="137" t="s">
        <v>341</v>
      </c>
      <c r="B181" s="128" t="s">
        <v>369</v>
      </c>
      <c r="C181" s="171">
        <v>6</v>
      </c>
      <c r="D181" s="128">
        <v>22</v>
      </c>
      <c r="E181" s="128">
        <v>4</v>
      </c>
      <c r="F181" s="128">
        <v>14</v>
      </c>
      <c r="G181" s="110">
        <v>4</v>
      </c>
      <c r="H181" s="141">
        <f t="shared" si="15"/>
        <v>0.18181818181818182</v>
      </c>
      <c r="I181" s="141">
        <f t="shared" si="16"/>
        <v>0.63636363636363635</v>
      </c>
      <c r="J181" s="113">
        <f t="shared" si="17"/>
        <v>0.66666666666666663</v>
      </c>
    </row>
    <row r="182" spans="1:10" x14ac:dyDescent="0.15">
      <c r="A182" s="137" t="s">
        <v>341</v>
      </c>
      <c r="B182" s="128" t="s">
        <v>371</v>
      </c>
      <c r="C182" s="171">
        <v>6</v>
      </c>
      <c r="D182" s="128">
        <v>19</v>
      </c>
      <c r="E182" s="128">
        <v>2</v>
      </c>
      <c r="F182" s="128">
        <v>11</v>
      </c>
      <c r="G182" s="110">
        <v>1</v>
      </c>
      <c r="H182" s="141">
        <f t="shared" si="15"/>
        <v>0.10526315789473684</v>
      </c>
      <c r="I182" s="141">
        <f t="shared" si="16"/>
        <v>0.57894736842105265</v>
      </c>
      <c r="J182" s="113">
        <f t="shared" si="17"/>
        <v>0.16666666666666666</v>
      </c>
    </row>
    <row r="183" spans="1:10" x14ac:dyDescent="0.15">
      <c r="A183" s="137" t="s">
        <v>341</v>
      </c>
      <c r="B183" s="128" t="s">
        <v>266</v>
      </c>
      <c r="C183" s="171">
        <v>5</v>
      </c>
      <c r="D183" s="128">
        <v>18</v>
      </c>
      <c r="E183" s="128">
        <v>2</v>
      </c>
      <c r="F183" s="128">
        <v>16</v>
      </c>
      <c r="G183" s="110">
        <v>15</v>
      </c>
      <c r="H183" s="141">
        <f t="shared" si="15"/>
        <v>0.1111111111111111</v>
      </c>
      <c r="I183" s="141">
        <f t="shared" si="16"/>
        <v>0.88888888888888884</v>
      </c>
      <c r="J183" s="113">
        <f t="shared" si="17"/>
        <v>3</v>
      </c>
    </row>
    <row r="184" spans="1:10" x14ac:dyDescent="0.15">
      <c r="A184" s="137" t="s">
        <v>341</v>
      </c>
      <c r="B184" s="128" t="s">
        <v>286</v>
      </c>
      <c r="C184" s="171">
        <v>6</v>
      </c>
      <c r="D184" s="128">
        <v>17</v>
      </c>
      <c r="E184" s="128">
        <v>5</v>
      </c>
      <c r="F184" s="128">
        <v>4</v>
      </c>
      <c r="G184" s="110">
        <v>0</v>
      </c>
      <c r="H184" s="141">
        <f t="shared" si="15"/>
        <v>0.29411764705882354</v>
      </c>
      <c r="I184" s="141">
        <f t="shared" si="16"/>
        <v>0.23529411764705882</v>
      </c>
      <c r="J184" s="113">
        <f t="shared" si="17"/>
        <v>0</v>
      </c>
    </row>
    <row r="185" spans="1:10" x14ac:dyDescent="0.15">
      <c r="A185" s="137" t="s">
        <v>341</v>
      </c>
      <c r="B185" s="128" t="s">
        <v>368</v>
      </c>
      <c r="C185" s="171">
        <v>6</v>
      </c>
      <c r="D185" s="128">
        <v>15</v>
      </c>
      <c r="E185" s="128">
        <v>2</v>
      </c>
      <c r="F185" s="128">
        <v>9</v>
      </c>
      <c r="G185" s="110">
        <v>1</v>
      </c>
      <c r="H185" s="141">
        <f t="shared" si="15"/>
        <v>0.13333333333333333</v>
      </c>
      <c r="I185" s="141">
        <f t="shared" si="16"/>
        <v>0.6</v>
      </c>
      <c r="J185" s="113">
        <f t="shared" si="17"/>
        <v>0.16666666666666666</v>
      </c>
    </row>
    <row r="186" spans="1:10" x14ac:dyDescent="0.15">
      <c r="A186" s="137" t="s">
        <v>341</v>
      </c>
      <c r="B186" s="128" t="s">
        <v>335</v>
      </c>
      <c r="C186" s="171">
        <v>3</v>
      </c>
      <c r="D186" s="128">
        <v>10</v>
      </c>
      <c r="E186" s="128">
        <v>1</v>
      </c>
      <c r="F186" s="128">
        <v>7</v>
      </c>
      <c r="G186" s="110">
        <v>3</v>
      </c>
      <c r="H186" s="141">
        <f t="shared" si="15"/>
        <v>0.1</v>
      </c>
      <c r="I186" s="141">
        <f t="shared" si="16"/>
        <v>0.7</v>
      </c>
      <c r="J186" s="113">
        <f t="shared" si="17"/>
        <v>1</v>
      </c>
    </row>
    <row r="187" spans="1:10" x14ac:dyDescent="0.15">
      <c r="A187" s="137" t="s">
        <v>341</v>
      </c>
      <c r="B187" s="128" t="s">
        <v>370</v>
      </c>
      <c r="C187" s="171">
        <v>4</v>
      </c>
      <c r="D187" s="128">
        <v>8</v>
      </c>
      <c r="E187" s="128">
        <v>2</v>
      </c>
      <c r="F187" s="128">
        <v>3</v>
      </c>
      <c r="G187" s="127">
        <v>0</v>
      </c>
      <c r="H187" s="141">
        <f t="shared" si="15"/>
        <v>0.25</v>
      </c>
      <c r="I187" s="141">
        <f t="shared" si="16"/>
        <v>0.375</v>
      </c>
      <c r="J187" s="113">
        <f t="shared" si="17"/>
        <v>0</v>
      </c>
    </row>
    <row r="188" spans="1:10" x14ac:dyDescent="0.15">
      <c r="A188" s="137" t="s">
        <v>341</v>
      </c>
      <c r="B188" s="128" t="s">
        <v>372</v>
      </c>
      <c r="C188" s="171">
        <v>4</v>
      </c>
      <c r="D188" s="128">
        <v>7</v>
      </c>
      <c r="E188" s="128">
        <v>0</v>
      </c>
      <c r="F188" s="128">
        <v>6</v>
      </c>
      <c r="G188" s="127">
        <v>0</v>
      </c>
      <c r="H188" s="141">
        <f t="shared" si="15"/>
        <v>0</v>
      </c>
      <c r="I188" s="141">
        <f t="shared" si="16"/>
        <v>0.8571428571428571</v>
      </c>
      <c r="J188" s="113">
        <f t="shared" si="17"/>
        <v>0</v>
      </c>
    </row>
    <row r="189" spans="1:10" x14ac:dyDescent="0.15">
      <c r="A189" s="137" t="s">
        <v>341</v>
      </c>
      <c r="B189" s="128" t="s">
        <v>329</v>
      </c>
      <c r="C189" s="171">
        <v>2</v>
      </c>
      <c r="D189" s="128">
        <v>5</v>
      </c>
      <c r="E189" s="128">
        <v>0</v>
      </c>
      <c r="F189" s="128">
        <v>5</v>
      </c>
      <c r="G189" s="127">
        <v>0</v>
      </c>
      <c r="H189" s="141">
        <f t="shared" si="15"/>
        <v>0</v>
      </c>
      <c r="I189" s="141">
        <f t="shared" si="16"/>
        <v>1</v>
      </c>
      <c r="J189" s="113">
        <f t="shared" si="17"/>
        <v>0</v>
      </c>
    </row>
    <row r="190" spans="1:10" x14ac:dyDescent="0.15">
      <c r="A190" s="196" t="s">
        <v>341</v>
      </c>
      <c r="B190" s="191" t="s">
        <v>373</v>
      </c>
      <c r="C190" s="197">
        <v>2</v>
      </c>
      <c r="D190" s="191">
        <v>4</v>
      </c>
      <c r="E190" s="191">
        <v>1</v>
      </c>
      <c r="F190" s="191">
        <v>3</v>
      </c>
      <c r="G190" s="195">
        <v>0</v>
      </c>
      <c r="H190" s="193">
        <f t="shared" si="15"/>
        <v>0.25</v>
      </c>
      <c r="I190" s="193">
        <f t="shared" si="16"/>
        <v>0.75</v>
      </c>
      <c r="J190" s="194">
        <f t="shared" si="17"/>
        <v>0</v>
      </c>
    </row>
    <row r="191" spans="1:10" x14ac:dyDescent="0.15">
      <c r="A191" s="137" t="s">
        <v>56</v>
      </c>
      <c r="B191" s="128" t="s">
        <v>128</v>
      </c>
      <c r="C191" s="171">
        <v>7</v>
      </c>
      <c r="D191" s="128">
        <v>34</v>
      </c>
      <c r="E191" s="128">
        <v>21</v>
      </c>
      <c r="F191" s="128">
        <v>9</v>
      </c>
      <c r="G191" s="110">
        <v>3</v>
      </c>
      <c r="H191" s="141">
        <f t="shared" si="15"/>
        <v>0.61764705882352944</v>
      </c>
      <c r="I191" s="141">
        <f t="shared" si="16"/>
        <v>0.26470588235294118</v>
      </c>
      <c r="J191" s="113">
        <f t="shared" si="17"/>
        <v>0.42857142857142855</v>
      </c>
    </row>
    <row r="192" spans="1:10" x14ac:dyDescent="0.15">
      <c r="A192" s="137" t="s">
        <v>56</v>
      </c>
      <c r="B192" s="128" t="s">
        <v>223</v>
      </c>
      <c r="C192" s="171">
        <v>7</v>
      </c>
      <c r="D192" s="128">
        <v>34</v>
      </c>
      <c r="E192" s="128">
        <v>16</v>
      </c>
      <c r="F192" s="128">
        <v>10</v>
      </c>
      <c r="G192" s="110">
        <v>11</v>
      </c>
      <c r="H192" s="141">
        <f t="shared" si="15"/>
        <v>0.47058823529411764</v>
      </c>
      <c r="I192" s="141">
        <f t="shared" si="16"/>
        <v>0.29411764705882354</v>
      </c>
      <c r="J192" s="113">
        <f t="shared" si="17"/>
        <v>1.5714285714285714</v>
      </c>
    </row>
    <row r="193" spans="1:10" x14ac:dyDescent="0.15">
      <c r="A193" s="137" t="s">
        <v>56</v>
      </c>
      <c r="B193" s="128" t="s">
        <v>130</v>
      </c>
      <c r="C193" s="171">
        <v>7</v>
      </c>
      <c r="D193" s="128">
        <v>29</v>
      </c>
      <c r="E193" s="128">
        <v>5</v>
      </c>
      <c r="F193" s="128">
        <v>9</v>
      </c>
      <c r="G193" s="110">
        <v>0</v>
      </c>
      <c r="H193" s="141">
        <f t="shared" si="15"/>
        <v>0.17241379310344829</v>
      </c>
      <c r="I193" s="141">
        <f t="shared" si="16"/>
        <v>0.31034482758620691</v>
      </c>
      <c r="J193" s="113">
        <f t="shared" si="17"/>
        <v>0</v>
      </c>
    </row>
    <row r="194" spans="1:10" x14ac:dyDescent="0.15">
      <c r="A194" s="137" t="s">
        <v>56</v>
      </c>
      <c r="B194" s="128" t="s">
        <v>202</v>
      </c>
      <c r="C194" s="171">
        <v>6</v>
      </c>
      <c r="D194" s="128">
        <v>22</v>
      </c>
      <c r="E194" s="128">
        <v>16</v>
      </c>
      <c r="F194" s="128">
        <v>5</v>
      </c>
      <c r="G194" s="110">
        <v>7</v>
      </c>
      <c r="H194" s="141">
        <f t="shared" si="15"/>
        <v>0.72727272727272729</v>
      </c>
      <c r="I194" s="141">
        <f t="shared" si="16"/>
        <v>0.22727272727272727</v>
      </c>
      <c r="J194" s="113">
        <f t="shared" si="17"/>
        <v>1.1666666666666667</v>
      </c>
    </row>
    <row r="195" spans="1:10" x14ac:dyDescent="0.15">
      <c r="A195" s="137" t="s">
        <v>56</v>
      </c>
      <c r="B195" s="128" t="s">
        <v>129</v>
      </c>
      <c r="C195" s="171">
        <v>6</v>
      </c>
      <c r="D195" s="128">
        <v>22</v>
      </c>
      <c r="E195" s="128">
        <v>6</v>
      </c>
      <c r="F195" s="128">
        <v>11</v>
      </c>
      <c r="G195" s="127">
        <v>3</v>
      </c>
      <c r="H195" s="141">
        <f t="shared" ref="H195:H201" si="18">IF(D195=0,0,E195/D195)</f>
        <v>0.27272727272727271</v>
      </c>
      <c r="I195" s="141">
        <f t="shared" ref="I195:I201" si="19">IF(D195=0,0,F195/D195)</f>
        <v>0.5</v>
      </c>
      <c r="J195" s="113">
        <f t="shared" ref="J195:J201" si="20">G195/C195</f>
        <v>0.5</v>
      </c>
    </row>
    <row r="196" spans="1:10" x14ac:dyDescent="0.15">
      <c r="A196" s="137" t="s">
        <v>56</v>
      </c>
      <c r="B196" s="128" t="s">
        <v>254</v>
      </c>
      <c r="C196" s="171">
        <v>6</v>
      </c>
      <c r="D196" s="128">
        <v>17</v>
      </c>
      <c r="E196" s="128">
        <v>8</v>
      </c>
      <c r="F196" s="128">
        <v>5</v>
      </c>
      <c r="G196" s="127">
        <v>2</v>
      </c>
      <c r="H196" s="141">
        <f t="shared" si="18"/>
        <v>0.47058823529411764</v>
      </c>
      <c r="I196" s="141">
        <f t="shared" si="19"/>
        <v>0.29411764705882354</v>
      </c>
      <c r="J196" s="113">
        <f t="shared" si="20"/>
        <v>0.33333333333333331</v>
      </c>
    </row>
    <row r="197" spans="1:10" x14ac:dyDescent="0.15">
      <c r="A197" s="137" t="s">
        <v>56</v>
      </c>
      <c r="B197" s="128" t="s">
        <v>213</v>
      </c>
      <c r="C197" s="171">
        <v>5</v>
      </c>
      <c r="D197" s="128">
        <v>13</v>
      </c>
      <c r="E197" s="128">
        <v>8</v>
      </c>
      <c r="F197" s="128">
        <v>2</v>
      </c>
      <c r="G197" s="127">
        <v>3</v>
      </c>
      <c r="H197" s="141">
        <f t="shared" si="18"/>
        <v>0.61538461538461542</v>
      </c>
      <c r="I197" s="141">
        <f t="shared" si="19"/>
        <v>0.15384615384615385</v>
      </c>
      <c r="J197" s="113">
        <f t="shared" si="20"/>
        <v>0.6</v>
      </c>
    </row>
    <row r="198" spans="1:10" x14ac:dyDescent="0.15">
      <c r="A198" s="137" t="s">
        <v>56</v>
      </c>
      <c r="B198" s="128" t="s">
        <v>296</v>
      </c>
      <c r="C198" s="171">
        <v>3</v>
      </c>
      <c r="D198" s="128">
        <v>11</v>
      </c>
      <c r="E198" s="128">
        <v>5</v>
      </c>
      <c r="F198" s="128">
        <v>2</v>
      </c>
      <c r="G198" s="127">
        <v>3</v>
      </c>
      <c r="H198" s="141">
        <f t="shared" si="18"/>
        <v>0.45454545454545453</v>
      </c>
      <c r="I198" s="141">
        <f t="shared" si="19"/>
        <v>0.18181818181818182</v>
      </c>
      <c r="J198" s="113">
        <f t="shared" si="20"/>
        <v>1</v>
      </c>
    </row>
    <row r="199" spans="1:10" x14ac:dyDescent="0.15">
      <c r="A199" s="137" t="s">
        <v>56</v>
      </c>
      <c r="B199" s="128" t="s">
        <v>309</v>
      </c>
      <c r="C199" s="171">
        <v>5</v>
      </c>
      <c r="D199" s="128">
        <v>10</v>
      </c>
      <c r="E199" s="128">
        <v>3</v>
      </c>
      <c r="F199" s="128">
        <v>3</v>
      </c>
      <c r="G199" s="127">
        <v>0</v>
      </c>
      <c r="H199" s="141">
        <f t="shared" si="18"/>
        <v>0.3</v>
      </c>
      <c r="I199" s="141">
        <f t="shared" si="19"/>
        <v>0.3</v>
      </c>
      <c r="J199" s="113">
        <f t="shared" si="20"/>
        <v>0</v>
      </c>
    </row>
    <row r="200" spans="1:10" x14ac:dyDescent="0.15">
      <c r="A200" s="137" t="s">
        <v>56</v>
      </c>
      <c r="B200" s="128" t="s">
        <v>310</v>
      </c>
      <c r="C200" s="171">
        <v>2</v>
      </c>
      <c r="D200" s="128">
        <v>5</v>
      </c>
      <c r="E200" s="128">
        <v>1</v>
      </c>
      <c r="F200" s="128">
        <v>2</v>
      </c>
      <c r="G200" s="127">
        <v>1</v>
      </c>
      <c r="H200" s="141">
        <f t="shared" si="18"/>
        <v>0.2</v>
      </c>
      <c r="I200" s="141">
        <f t="shared" si="19"/>
        <v>0.4</v>
      </c>
      <c r="J200" s="113">
        <f t="shared" si="20"/>
        <v>0.5</v>
      </c>
    </row>
    <row r="201" spans="1:10" x14ac:dyDescent="0.15">
      <c r="A201" s="196" t="s">
        <v>56</v>
      </c>
      <c r="B201" s="191" t="s">
        <v>253</v>
      </c>
      <c r="C201" s="197">
        <v>5</v>
      </c>
      <c r="D201" s="191">
        <v>0</v>
      </c>
      <c r="E201" s="191">
        <v>0</v>
      </c>
      <c r="F201" s="191">
        <v>0</v>
      </c>
      <c r="G201" s="195">
        <v>17</v>
      </c>
      <c r="H201" s="193">
        <f t="shared" si="18"/>
        <v>0</v>
      </c>
      <c r="I201" s="193">
        <f t="shared" si="19"/>
        <v>0</v>
      </c>
      <c r="J201" s="194">
        <f t="shared" si="20"/>
        <v>3.4</v>
      </c>
    </row>
  </sheetData>
  <sheetProtection algorithmName="SHA-512" hashValue="nxVUNwA1vIEcoIeyThors44XIJbrDsPo10prERJUmPaS6cSGJDiyXRitkTRxlWzEvSzen/QdMGBoUrpZ4jWAMQ==" saltValue="bw756xU0Sgw7+nYd+lhIkg==" spinCount="100000" sheet="1" objects="1" scenarios="1"/>
  <sortState xmlns:xlrd2="http://schemas.microsoft.com/office/spreadsheetml/2017/richdata2" ref="A3:J201">
    <sortCondition ref="A3:A201"/>
    <sortCondition descending="1" ref="D3:D201"/>
    <sortCondition descending="1" ref="E3:E201"/>
  </sortState>
  <printOptions horizontalCentered="1"/>
  <pageMargins left="0.5" right="0.5" top="0.75" bottom="0.75" header="0.5" footer="0.5"/>
  <pageSetup orientation="landscape" horizontalDpi="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BF2AF-0DDD-B445-B890-8E95D87D8F51}">
  <sheetPr codeName="Sheet21">
    <tabColor rgb="FFFF0000"/>
    <pageSetUpPr fitToPage="1"/>
  </sheetPr>
  <dimension ref="A2:T202"/>
  <sheetViews>
    <sheetView zoomScale="110" zoomScaleNormal="110" workbookViewId="0"/>
  </sheetViews>
  <sheetFormatPr baseColWidth="10" defaultColWidth="9.1640625" defaultRowHeight="13" x14ac:dyDescent="0.15"/>
  <cols>
    <col min="1" max="1" width="17.83203125" style="110" bestFit="1" customWidth="1"/>
    <col min="2" max="2" width="19" style="110" bestFit="1" customWidth="1"/>
    <col min="3" max="4" width="4.6640625" style="110" customWidth="1"/>
    <col min="5" max="5" width="6.5" style="127" bestFit="1" customWidth="1"/>
    <col min="6" max="6" width="7.6640625" style="110" bestFit="1" customWidth="1"/>
    <col min="7" max="7" width="9.1640625" style="110"/>
    <col min="8" max="8" width="17.83203125" style="110" bestFit="1" customWidth="1"/>
    <col min="9" max="9" width="17.6640625" style="110" bestFit="1" customWidth="1"/>
    <col min="10" max="14" width="9.1640625" style="110"/>
    <col min="15" max="15" width="17.83203125" style="110" bestFit="1" customWidth="1"/>
    <col min="16" max="16" width="15.5" style="110" bestFit="1" customWidth="1"/>
    <col min="17" max="16384" width="9.1640625" style="110"/>
  </cols>
  <sheetData>
    <row r="2" spans="1:20" x14ac:dyDescent="0.15">
      <c r="A2" s="200" t="s">
        <v>377</v>
      </c>
      <c r="B2" s="110" t="s">
        <v>58</v>
      </c>
      <c r="C2" s="110" t="s">
        <v>58</v>
      </c>
      <c r="D2" s="110" t="s">
        <v>58</v>
      </c>
      <c r="E2" s="110" t="s">
        <v>58</v>
      </c>
      <c r="F2" s="110" t="s">
        <v>58</v>
      </c>
      <c r="H2" s="200" t="s">
        <v>378</v>
      </c>
    </row>
    <row r="3" spans="1:20" x14ac:dyDescent="0.15">
      <c r="A3" s="140" t="s">
        <v>36</v>
      </c>
      <c r="B3" s="140" t="s">
        <v>33</v>
      </c>
      <c r="C3" s="140" t="s">
        <v>4</v>
      </c>
      <c r="D3" s="109" t="s">
        <v>5</v>
      </c>
      <c r="E3" s="140" t="s">
        <v>45</v>
      </c>
      <c r="F3" s="140" t="s">
        <v>376</v>
      </c>
      <c r="H3" s="140" t="s">
        <v>36</v>
      </c>
      <c r="I3" s="140" t="s">
        <v>33</v>
      </c>
      <c r="J3" s="140" t="s">
        <v>44</v>
      </c>
      <c r="K3" s="140" t="s">
        <v>7</v>
      </c>
      <c r="L3" s="140" t="s">
        <v>46</v>
      </c>
      <c r="M3" s="140" t="s">
        <v>376</v>
      </c>
      <c r="O3" s="200" t="s">
        <v>379</v>
      </c>
      <c r="P3" s="115"/>
      <c r="Q3" s="115"/>
      <c r="R3" s="152"/>
      <c r="S3" s="115"/>
      <c r="T3" s="115"/>
    </row>
    <row r="4" spans="1:20" x14ac:dyDescent="0.15">
      <c r="A4" s="129" t="s">
        <v>157</v>
      </c>
      <c r="B4" s="128" t="s">
        <v>186</v>
      </c>
      <c r="C4" s="128">
        <v>45</v>
      </c>
      <c r="D4" s="127">
        <v>36</v>
      </c>
      <c r="E4" s="141">
        <f t="shared" ref="E4:E35" si="0">IF(C4=0,0,D4/C4)</f>
        <v>0.8</v>
      </c>
      <c r="F4" s="198">
        <v>1</v>
      </c>
      <c r="H4" s="128" t="s">
        <v>158</v>
      </c>
      <c r="I4" s="128" t="s">
        <v>124</v>
      </c>
      <c r="J4" s="171">
        <v>7</v>
      </c>
      <c r="K4" s="128">
        <v>32</v>
      </c>
      <c r="L4" s="141">
        <f t="shared" ref="L4:L35" si="1">K4/J4</f>
        <v>4.5714285714285712</v>
      </c>
      <c r="M4" s="198">
        <v>1</v>
      </c>
      <c r="O4" s="106" t="s">
        <v>36</v>
      </c>
      <c r="P4" s="106" t="s">
        <v>33</v>
      </c>
      <c r="Q4" s="140" t="s">
        <v>380</v>
      </c>
      <c r="R4" s="140" t="s">
        <v>6</v>
      </c>
      <c r="S4" s="140" t="s">
        <v>375</v>
      </c>
      <c r="T4" s="140" t="s">
        <v>376</v>
      </c>
    </row>
    <row r="5" spans="1:20" x14ac:dyDescent="0.15">
      <c r="A5" s="129" t="s">
        <v>55</v>
      </c>
      <c r="B5" s="128" t="s">
        <v>90</v>
      </c>
      <c r="C5" s="128">
        <v>35</v>
      </c>
      <c r="D5" s="127">
        <v>28</v>
      </c>
      <c r="E5" s="141">
        <f t="shared" si="0"/>
        <v>0.8</v>
      </c>
      <c r="F5" s="198">
        <v>1</v>
      </c>
      <c r="H5" s="128" t="s">
        <v>57</v>
      </c>
      <c r="I5" s="128" t="s">
        <v>127</v>
      </c>
      <c r="J5" s="171">
        <v>8</v>
      </c>
      <c r="K5" s="128">
        <v>35</v>
      </c>
      <c r="L5" s="141">
        <f t="shared" si="1"/>
        <v>4.375</v>
      </c>
      <c r="M5" s="198">
        <f t="shared" ref="M5:M68" si="2">M4+1</f>
        <v>2</v>
      </c>
      <c r="O5" s="128" t="s">
        <v>59</v>
      </c>
      <c r="P5" s="128" t="s">
        <v>86</v>
      </c>
      <c r="Q5" s="128">
        <v>203</v>
      </c>
      <c r="R5" s="128">
        <v>25</v>
      </c>
      <c r="S5" s="201">
        <f t="shared" ref="S5:S30" si="3">IF(Q5=0,0,R5/Q5)</f>
        <v>0.12315270935960591</v>
      </c>
      <c r="T5" s="198">
        <v>1</v>
      </c>
    </row>
    <row r="6" spans="1:20" x14ac:dyDescent="0.15">
      <c r="A6" s="129" t="s">
        <v>158</v>
      </c>
      <c r="B6" s="128" t="s">
        <v>124</v>
      </c>
      <c r="C6" s="128">
        <v>33</v>
      </c>
      <c r="D6" s="127">
        <v>26</v>
      </c>
      <c r="E6" s="141">
        <f t="shared" si="0"/>
        <v>0.78787878787878785</v>
      </c>
      <c r="F6" s="198">
        <v>3</v>
      </c>
      <c r="H6" s="128" t="s">
        <v>157</v>
      </c>
      <c r="I6" s="128" t="s">
        <v>312</v>
      </c>
      <c r="J6" s="171">
        <v>10</v>
      </c>
      <c r="K6" s="128">
        <v>42</v>
      </c>
      <c r="L6" s="141">
        <f t="shared" si="1"/>
        <v>4.2</v>
      </c>
      <c r="M6" s="198">
        <f t="shared" si="2"/>
        <v>3</v>
      </c>
      <c r="O6" s="116" t="s">
        <v>55</v>
      </c>
      <c r="P6" s="116" t="s">
        <v>327</v>
      </c>
      <c r="Q6" s="116">
        <v>196</v>
      </c>
      <c r="R6" s="120">
        <v>31</v>
      </c>
      <c r="S6" s="201">
        <f t="shared" si="3"/>
        <v>0.15816326530612246</v>
      </c>
      <c r="T6" s="198">
        <f t="shared" ref="T6:T19" si="4">T5+1</f>
        <v>2</v>
      </c>
    </row>
    <row r="7" spans="1:20" x14ac:dyDescent="0.15">
      <c r="A7" s="129" t="s">
        <v>59</v>
      </c>
      <c r="B7" s="128" t="s">
        <v>174</v>
      </c>
      <c r="C7" s="128">
        <v>28</v>
      </c>
      <c r="D7" s="127">
        <v>22</v>
      </c>
      <c r="E7" s="141">
        <f t="shared" si="0"/>
        <v>0.7857142857142857</v>
      </c>
      <c r="F7" s="198">
        <f t="shared" ref="F7:F69" si="5">F6+1</f>
        <v>4</v>
      </c>
      <c r="H7" s="128" t="s">
        <v>89</v>
      </c>
      <c r="I7" s="128" t="s">
        <v>88</v>
      </c>
      <c r="J7" s="171">
        <v>6</v>
      </c>
      <c r="K7" s="128">
        <v>24</v>
      </c>
      <c r="L7" s="141">
        <f t="shared" si="1"/>
        <v>4</v>
      </c>
      <c r="M7" s="198">
        <f t="shared" si="2"/>
        <v>4</v>
      </c>
      <c r="O7" s="128" t="s">
        <v>158</v>
      </c>
      <c r="P7" s="128" t="s">
        <v>161</v>
      </c>
      <c r="Q7" s="128">
        <v>191</v>
      </c>
      <c r="R7" s="128">
        <v>31</v>
      </c>
      <c r="S7" s="201">
        <f t="shared" si="3"/>
        <v>0.16230366492146597</v>
      </c>
      <c r="T7" s="198">
        <f t="shared" si="4"/>
        <v>3</v>
      </c>
    </row>
    <row r="8" spans="1:20" x14ac:dyDescent="0.15">
      <c r="A8" s="129" t="s">
        <v>158</v>
      </c>
      <c r="B8" s="128" t="s">
        <v>181</v>
      </c>
      <c r="C8" s="128">
        <v>33</v>
      </c>
      <c r="D8" s="127">
        <v>24</v>
      </c>
      <c r="E8" s="141">
        <f t="shared" si="0"/>
        <v>0.72727272727272729</v>
      </c>
      <c r="F8" s="198">
        <f t="shared" si="5"/>
        <v>5</v>
      </c>
      <c r="H8" s="128" t="s">
        <v>208</v>
      </c>
      <c r="I8" s="128" t="s">
        <v>357</v>
      </c>
      <c r="J8" s="171">
        <v>9</v>
      </c>
      <c r="K8" s="128">
        <v>31</v>
      </c>
      <c r="L8" s="141">
        <f t="shared" si="1"/>
        <v>3.4444444444444446</v>
      </c>
      <c r="M8" s="198">
        <f t="shared" si="2"/>
        <v>5</v>
      </c>
      <c r="O8" s="128" t="s">
        <v>157</v>
      </c>
      <c r="P8" s="128" t="s">
        <v>367</v>
      </c>
      <c r="Q8" s="128">
        <v>285</v>
      </c>
      <c r="R8" s="128">
        <v>49</v>
      </c>
      <c r="S8" s="201">
        <f t="shared" si="3"/>
        <v>0.17192982456140352</v>
      </c>
      <c r="T8" s="198">
        <f t="shared" si="4"/>
        <v>4</v>
      </c>
    </row>
    <row r="9" spans="1:20" x14ac:dyDescent="0.15">
      <c r="A9" s="129" t="s">
        <v>56</v>
      </c>
      <c r="B9" s="128" t="s">
        <v>202</v>
      </c>
      <c r="C9" s="128">
        <v>22</v>
      </c>
      <c r="D9" s="127">
        <v>16</v>
      </c>
      <c r="E9" s="141">
        <f t="shared" si="0"/>
        <v>0.72727272727272729</v>
      </c>
      <c r="F9" s="198">
        <f t="shared" si="5"/>
        <v>6</v>
      </c>
      <c r="H9" s="128" t="s">
        <v>56</v>
      </c>
      <c r="I9" s="128" t="s">
        <v>253</v>
      </c>
      <c r="J9" s="171">
        <v>5</v>
      </c>
      <c r="K9" s="128">
        <v>17</v>
      </c>
      <c r="L9" s="141">
        <f t="shared" si="1"/>
        <v>3.4</v>
      </c>
      <c r="M9" s="198">
        <f t="shared" si="2"/>
        <v>6</v>
      </c>
      <c r="O9" s="128" t="s">
        <v>268</v>
      </c>
      <c r="P9" s="128" t="s">
        <v>288</v>
      </c>
      <c r="Q9" s="128">
        <v>151</v>
      </c>
      <c r="R9" s="128">
        <v>31</v>
      </c>
      <c r="S9" s="201">
        <f t="shared" si="3"/>
        <v>0.20529801324503311</v>
      </c>
      <c r="T9" s="198">
        <f t="shared" si="4"/>
        <v>5</v>
      </c>
    </row>
    <row r="10" spans="1:20" x14ac:dyDescent="0.15">
      <c r="A10" s="129" t="s">
        <v>158</v>
      </c>
      <c r="B10" s="128" t="s">
        <v>207</v>
      </c>
      <c r="C10" s="128">
        <v>25</v>
      </c>
      <c r="D10" s="127">
        <v>18</v>
      </c>
      <c r="E10" s="141">
        <f t="shared" si="0"/>
        <v>0.72</v>
      </c>
      <c r="F10" s="198">
        <f t="shared" si="5"/>
        <v>7</v>
      </c>
      <c r="H10" s="128" t="s">
        <v>157</v>
      </c>
      <c r="I10" s="128" t="s">
        <v>187</v>
      </c>
      <c r="J10" s="171">
        <v>8</v>
      </c>
      <c r="K10" s="128">
        <v>27</v>
      </c>
      <c r="L10" s="141">
        <f t="shared" si="1"/>
        <v>3.375</v>
      </c>
      <c r="M10" s="198">
        <f t="shared" si="2"/>
        <v>7</v>
      </c>
      <c r="O10" s="116" t="s">
        <v>54</v>
      </c>
      <c r="P10" s="116" t="s">
        <v>159</v>
      </c>
      <c r="Q10" s="116">
        <v>174</v>
      </c>
      <c r="R10" s="120">
        <v>36</v>
      </c>
      <c r="S10" s="201">
        <f t="shared" si="3"/>
        <v>0.20689655172413793</v>
      </c>
      <c r="T10" s="198">
        <f t="shared" si="4"/>
        <v>6</v>
      </c>
    </row>
    <row r="11" spans="1:20" x14ac:dyDescent="0.15">
      <c r="A11" s="129" t="s">
        <v>268</v>
      </c>
      <c r="B11" s="128" t="s">
        <v>256</v>
      </c>
      <c r="C11" s="128">
        <v>35</v>
      </c>
      <c r="D11" s="127">
        <v>25</v>
      </c>
      <c r="E11" s="141">
        <f t="shared" si="0"/>
        <v>0.7142857142857143</v>
      </c>
      <c r="F11" s="198">
        <f t="shared" si="5"/>
        <v>8</v>
      </c>
      <c r="H11" s="128" t="s">
        <v>60</v>
      </c>
      <c r="I11" s="128" t="s">
        <v>195</v>
      </c>
      <c r="J11" s="171">
        <v>6</v>
      </c>
      <c r="K11" s="128">
        <v>19</v>
      </c>
      <c r="L11" s="141">
        <f t="shared" si="1"/>
        <v>3.1666666666666665</v>
      </c>
      <c r="M11" s="198">
        <f t="shared" si="2"/>
        <v>8</v>
      </c>
      <c r="O11" s="128" t="s">
        <v>60</v>
      </c>
      <c r="P11" s="128" t="s">
        <v>68</v>
      </c>
      <c r="Q11" s="128">
        <v>152</v>
      </c>
      <c r="R11" s="128">
        <v>33</v>
      </c>
      <c r="S11" s="201">
        <f t="shared" si="3"/>
        <v>0.21710526315789475</v>
      </c>
      <c r="T11" s="198">
        <f t="shared" si="4"/>
        <v>7</v>
      </c>
    </row>
    <row r="12" spans="1:20" x14ac:dyDescent="0.15">
      <c r="A12" s="129" t="s">
        <v>158</v>
      </c>
      <c r="B12" s="128" t="s">
        <v>229</v>
      </c>
      <c r="C12" s="128">
        <v>23</v>
      </c>
      <c r="D12" s="127">
        <v>16</v>
      </c>
      <c r="E12" s="141">
        <f t="shared" si="0"/>
        <v>0.69565217391304346</v>
      </c>
      <c r="F12" s="198">
        <f t="shared" si="5"/>
        <v>9</v>
      </c>
      <c r="H12" s="128" t="s">
        <v>268</v>
      </c>
      <c r="I12" s="128" t="s">
        <v>214</v>
      </c>
      <c r="J12" s="171">
        <v>6</v>
      </c>
      <c r="K12" s="128">
        <v>19</v>
      </c>
      <c r="L12" s="141">
        <f t="shared" si="1"/>
        <v>3.1666666666666665</v>
      </c>
      <c r="M12" s="198">
        <f t="shared" si="2"/>
        <v>9</v>
      </c>
      <c r="O12" s="116" t="s">
        <v>208</v>
      </c>
      <c r="P12" s="116" t="s">
        <v>358</v>
      </c>
      <c r="Q12" s="116">
        <v>247</v>
      </c>
      <c r="R12" s="120">
        <v>54</v>
      </c>
      <c r="S12" s="201">
        <f t="shared" si="3"/>
        <v>0.21862348178137653</v>
      </c>
      <c r="T12" s="198">
        <f t="shared" si="4"/>
        <v>8</v>
      </c>
    </row>
    <row r="13" spans="1:20" x14ac:dyDescent="0.15">
      <c r="A13" s="129" t="s">
        <v>268</v>
      </c>
      <c r="B13" s="128" t="s">
        <v>231</v>
      </c>
      <c r="C13" s="128">
        <v>34</v>
      </c>
      <c r="D13" s="127">
        <v>22</v>
      </c>
      <c r="E13" s="141">
        <f t="shared" si="0"/>
        <v>0.6470588235294118</v>
      </c>
      <c r="F13" s="198">
        <f t="shared" si="5"/>
        <v>10</v>
      </c>
      <c r="H13" s="128" t="s">
        <v>268</v>
      </c>
      <c r="I13" s="128" t="s">
        <v>256</v>
      </c>
      <c r="J13" s="171">
        <v>7</v>
      </c>
      <c r="K13" s="128">
        <v>22</v>
      </c>
      <c r="L13" s="141">
        <f t="shared" si="1"/>
        <v>3.1428571428571428</v>
      </c>
      <c r="M13" s="198">
        <f t="shared" si="2"/>
        <v>10</v>
      </c>
      <c r="O13" s="128" t="s">
        <v>57</v>
      </c>
      <c r="P13" s="128" t="s">
        <v>121</v>
      </c>
      <c r="Q13" s="128">
        <v>253</v>
      </c>
      <c r="R13" s="128">
        <v>56</v>
      </c>
      <c r="S13" s="201">
        <f t="shared" si="3"/>
        <v>0.22134387351778656</v>
      </c>
      <c r="T13" s="198">
        <f t="shared" si="4"/>
        <v>9</v>
      </c>
    </row>
    <row r="14" spans="1:20" x14ac:dyDescent="0.15">
      <c r="A14" s="129" t="s">
        <v>208</v>
      </c>
      <c r="B14" s="128" t="s">
        <v>173</v>
      </c>
      <c r="C14" s="128">
        <v>25</v>
      </c>
      <c r="D14" s="127">
        <v>16</v>
      </c>
      <c r="E14" s="141">
        <f t="shared" si="0"/>
        <v>0.64</v>
      </c>
      <c r="F14" s="198">
        <f t="shared" si="5"/>
        <v>11</v>
      </c>
      <c r="H14" s="128" t="s">
        <v>59</v>
      </c>
      <c r="I14" s="128" t="s">
        <v>337</v>
      </c>
      <c r="J14" s="171">
        <v>7</v>
      </c>
      <c r="K14" s="128">
        <v>22</v>
      </c>
      <c r="L14" s="141">
        <f t="shared" si="1"/>
        <v>3.1428571428571428</v>
      </c>
      <c r="M14" s="198">
        <f t="shared" si="2"/>
        <v>11</v>
      </c>
      <c r="O14" s="128" t="s">
        <v>56</v>
      </c>
      <c r="P14" s="128" t="s">
        <v>131</v>
      </c>
      <c r="Q14" s="128">
        <v>197</v>
      </c>
      <c r="R14" s="128">
        <v>58</v>
      </c>
      <c r="S14" s="201">
        <f t="shared" si="3"/>
        <v>0.29441624365482233</v>
      </c>
      <c r="T14" s="198">
        <f t="shared" si="4"/>
        <v>10</v>
      </c>
    </row>
    <row r="15" spans="1:20" x14ac:dyDescent="0.15">
      <c r="A15" s="129" t="s">
        <v>157</v>
      </c>
      <c r="B15" s="128" t="s">
        <v>187</v>
      </c>
      <c r="C15" s="128">
        <v>36</v>
      </c>
      <c r="D15" s="127">
        <v>23</v>
      </c>
      <c r="E15" s="141">
        <f t="shared" si="0"/>
        <v>0.63888888888888884</v>
      </c>
      <c r="F15" s="198">
        <f t="shared" si="5"/>
        <v>12</v>
      </c>
      <c r="H15" s="128" t="s">
        <v>208</v>
      </c>
      <c r="I15" s="128" t="s">
        <v>137</v>
      </c>
      <c r="J15" s="171">
        <v>9</v>
      </c>
      <c r="K15" s="128">
        <v>28</v>
      </c>
      <c r="L15" s="141">
        <f t="shared" si="1"/>
        <v>3.1111111111111112</v>
      </c>
      <c r="M15" s="198">
        <f t="shared" si="2"/>
        <v>12</v>
      </c>
      <c r="O15" s="128" t="s">
        <v>89</v>
      </c>
      <c r="P15" s="128" t="s">
        <v>93</v>
      </c>
      <c r="Q15" s="128">
        <v>151</v>
      </c>
      <c r="R15" s="128">
        <v>48</v>
      </c>
      <c r="S15" s="201">
        <f t="shared" si="3"/>
        <v>0.31788079470198677</v>
      </c>
      <c r="T15" s="198">
        <f t="shared" si="4"/>
        <v>11</v>
      </c>
    </row>
    <row r="16" spans="1:20" x14ac:dyDescent="0.15">
      <c r="A16" s="129" t="s">
        <v>158</v>
      </c>
      <c r="B16" s="128" t="s">
        <v>206</v>
      </c>
      <c r="C16" s="128">
        <v>30</v>
      </c>
      <c r="D16" s="127">
        <v>19</v>
      </c>
      <c r="E16" s="141">
        <f t="shared" si="0"/>
        <v>0.6333333333333333</v>
      </c>
      <c r="F16" s="198">
        <f t="shared" si="5"/>
        <v>13</v>
      </c>
      <c r="H16" s="128" t="s">
        <v>341</v>
      </c>
      <c r="I16" s="128" t="s">
        <v>266</v>
      </c>
      <c r="J16" s="171">
        <v>5</v>
      </c>
      <c r="K16" s="128">
        <v>15</v>
      </c>
      <c r="L16" s="141">
        <f t="shared" si="1"/>
        <v>3</v>
      </c>
      <c r="M16" s="198">
        <f t="shared" si="2"/>
        <v>13</v>
      </c>
      <c r="O16" s="128" t="s">
        <v>176</v>
      </c>
      <c r="P16" s="128" t="s">
        <v>263</v>
      </c>
      <c r="Q16" s="128">
        <v>156</v>
      </c>
      <c r="R16" s="128">
        <v>51</v>
      </c>
      <c r="S16" s="201">
        <f t="shared" si="3"/>
        <v>0.32692307692307693</v>
      </c>
      <c r="T16" s="198">
        <f t="shared" si="4"/>
        <v>12</v>
      </c>
    </row>
    <row r="17" spans="1:20" x14ac:dyDescent="0.15">
      <c r="A17" s="129" t="s">
        <v>157</v>
      </c>
      <c r="B17" s="128" t="s">
        <v>66</v>
      </c>
      <c r="C17" s="128">
        <v>43</v>
      </c>
      <c r="D17" s="127">
        <v>27</v>
      </c>
      <c r="E17" s="141">
        <f t="shared" si="0"/>
        <v>0.62790697674418605</v>
      </c>
      <c r="F17" s="198">
        <f t="shared" si="5"/>
        <v>14</v>
      </c>
      <c r="H17" s="128" t="s">
        <v>340</v>
      </c>
      <c r="I17" s="128" t="s">
        <v>291</v>
      </c>
      <c r="J17" s="171">
        <v>4</v>
      </c>
      <c r="K17" s="128">
        <v>12</v>
      </c>
      <c r="L17" s="141">
        <f t="shared" si="1"/>
        <v>3</v>
      </c>
      <c r="M17" s="198">
        <f t="shared" si="2"/>
        <v>14</v>
      </c>
      <c r="O17" s="128" t="s">
        <v>267</v>
      </c>
      <c r="P17" s="128" t="s">
        <v>222</v>
      </c>
      <c r="Q17" s="128">
        <v>196</v>
      </c>
      <c r="R17" s="128">
        <v>68</v>
      </c>
      <c r="S17" s="201">
        <f t="shared" si="3"/>
        <v>0.34693877551020408</v>
      </c>
      <c r="T17" s="198">
        <f t="shared" si="4"/>
        <v>13</v>
      </c>
    </row>
    <row r="18" spans="1:20" x14ac:dyDescent="0.15">
      <c r="A18" s="129" t="s">
        <v>56</v>
      </c>
      <c r="B18" s="128" t="s">
        <v>128</v>
      </c>
      <c r="C18" s="128">
        <v>34</v>
      </c>
      <c r="D18" s="127">
        <v>21</v>
      </c>
      <c r="E18" s="141">
        <f t="shared" si="0"/>
        <v>0.61764705882352944</v>
      </c>
      <c r="F18" s="198">
        <f t="shared" si="5"/>
        <v>15</v>
      </c>
      <c r="H18" s="128" t="s">
        <v>340</v>
      </c>
      <c r="I18" s="128" t="s">
        <v>48</v>
      </c>
      <c r="J18" s="171">
        <v>4</v>
      </c>
      <c r="K18" s="128">
        <v>11</v>
      </c>
      <c r="L18" s="141">
        <f t="shared" si="1"/>
        <v>2.75</v>
      </c>
      <c r="M18" s="198">
        <f t="shared" si="2"/>
        <v>15</v>
      </c>
      <c r="O18" s="128" t="s">
        <v>144</v>
      </c>
      <c r="P18" s="128" t="s">
        <v>294</v>
      </c>
      <c r="Q18" s="128">
        <v>230</v>
      </c>
      <c r="R18" s="128">
        <v>81</v>
      </c>
      <c r="S18" s="201">
        <f t="shared" si="3"/>
        <v>0.35217391304347828</v>
      </c>
      <c r="T18" s="198">
        <f t="shared" si="4"/>
        <v>14</v>
      </c>
    </row>
    <row r="19" spans="1:20" x14ac:dyDescent="0.15">
      <c r="A19" s="129" t="s">
        <v>158</v>
      </c>
      <c r="B19" s="128" t="s">
        <v>221</v>
      </c>
      <c r="C19" s="128">
        <v>28</v>
      </c>
      <c r="D19" s="127">
        <v>17</v>
      </c>
      <c r="E19" s="141">
        <f t="shared" si="0"/>
        <v>0.6071428571428571</v>
      </c>
      <c r="F19" s="198">
        <f t="shared" si="5"/>
        <v>16</v>
      </c>
      <c r="H19" s="128" t="s">
        <v>267</v>
      </c>
      <c r="I19" s="128" t="s">
        <v>148</v>
      </c>
      <c r="J19" s="171">
        <v>7</v>
      </c>
      <c r="K19" s="128">
        <v>19</v>
      </c>
      <c r="L19" s="141">
        <f t="shared" si="1"/>
        <v>2.7142857142857144</v>
      </c>
      <c r="M19" s="198">
        <f t="shared" si="2"/>
        <v>16</v>
      </c>
      <c r="O19" s="191" t="s">
        <v>220</v>
      </c>
      <c r="P19" s="191" t="s">
        <v>281</v>
      </c>
      <c r="Q19" s="191">
        <v>138</v>
      </c>
      <c r="R19" s="191">
        <v>87</v>
      </c>
      <c r="S19" s="202">
        <f t="shared" si="3"/>
        <v>0.63043478260869568</v>
      </c>
      <c r="T19" s="199">
        <f t="shared" si="4"/>
        <v>15</v>
      </c>
    </row>
    <row r="20" spans="1:20" x14ac:dyDescent="0.15">
      <c r="A20" s="129" t="s">
        <v>268</v>
      </c>
      <c r="B20" s="128" t="s">
        <v>244</v>
      </c>
      <c r="C20" s="128">
        <v>27</v>
      </c>
      <c r="D20" s="127">
        <v>16</v>
      </c>
      <c r="E20" s="141">
        <f t="shared" si="0"/>
        <v>0.59259259259259256</v>
      </c>
      <c r="F20" s="198">
        <f t="shared" si="5"/>
        <v>17</v>
      </c>
      <c r="H20" s="128" t="s">
        <v>54</v>
      </c>
      <c r="I20" s="128" t="s">
        <v>242</v>
      </c>
      <c r="J20" s="171">
        <v>7</v>
      </c>
      <c r="K20" s="128">
        <v>19</v>
      </c>
      <c r="L20" s="141">
        <f t="shared" si="1"/>
        <v>2.7142857142857144</v>
      </c>
      <c r="M20" s="198">
        <f t="shared" si="2"/>
        <v>17</v>
      </c>
      <c r="O20" s="128" t="s">
        <v>340</v>
      </c>
      <c r="P20" s="128" t="s">
        <v>292</v>
      </c>
      <c r="Q20" s="128">
        <v>114</v>
      </c>
      <c r="R20" s="128">
        <v>43</v>
      </c>
      <c r="S20" s="201">
        <f t="shared" si="3"/>
        <v>0.37719298245614036</v>
      </c>
      <c r="T20" s="128" t="s">
        <v>143</v>
      </c>
    </row>
    <row r="21" spans="1:20" x14ac:dyDescent="0.15">
      <c r="A21" s="129" t="s">
        <v>57</v>
      </c>
      <c r="B21" s="128" t="s">
        <v>127</v>
      </c>
      <c r="C21" s="128">
        <v>39</v>
      </c>
      <c r="D21" s="127">
        <v>23</v>
      </c>
      <c r="E21" s="141">
        <f t="shared" si="0"/>
        <v>0.58974358974358976</v>
      </c>
      <c r="F21" s="198">
        <f t="shared" si="5"/>
        <v>18</v>
      </c>
      <c r="H21" s="128" t="s">
        <v>59</v>
      </c>
      <c r="I21" s="128" t="s">
        <v>62</v>
      </c>
      <c r="J21" s="171">
        <v>6</v>
      </c>
      <c r="K21" s="128">
        <v>16</v>
      </c>
      <c r="L21" s="141">
        <f t="shared" si="1"/>
        <v>2.6666666666666665</v>
      </c>
      <c r="M21" s="198">
        <f t="shared" si="2"/>
        <v>18</v>
      </c>
      <c r="O21" s="128" t="s">
        <v>341</v>
      </c>
      <c r="P21" s="128" t="s">
        <v>308</v>
      </c>
      <c r="Q21" s="128">
        <v>107</v>
      </c>
      <c r="R21" s="128">
        <v>70</v>
      </c>
      <c r="S21" s="201">
        <f t="shared" si="3"/>
        <v>0.65420560747663548</v>
      </c>
      <c r="T21" s="128" t="s">
        <v>143</v>
      </c>
    </row>
    <row r="22" spans="1:20" x14ac:dyDescent="0.15">
      <c r="A22" s="129" t="s">
        <v>208</v>
      </c>
      <c r="B22" s="128" t="s">
        <v>154</v>
      </c>
      <c r="C22" s="128">
        <v>39</v>
      </c>
      <c r="D22" s="127">
        <v>23</v>
      </c>
      <c r="E22" s="141">
        <f t="shared" si="0"/>
        <v>0.58974358974358976</v>
      </c>
      <c r="F22" s="198">
        <f t="shared" si="5"/>
        <v>19</v>
      </c>
      <c r="H22" s="128" t="s">
        <v>268</v>
      </c>
      <c r="I22" s="128" t="s">
        <v>231</v>
      </c>
      <c r="J22" s="171">
        <v>7</v>
      </c>
      <c r="K22" s="128">
        <v>18</v>
      </c>
      <c r="L22" s="141">
        <f t="shared" si="1"/>
        <v>2.5714285714285716</v>
      </c>
      <c r="M22" s="198">
        <f t="shared" si="2"/>
        <v>19</v>
      </c>
      <c r="O22" s="128" t="s">
        <v>340</v>
      </c>
      <c r="P22" s="128" t="s">
        <v>315</v>
      </c>
      <c r="Q22" s="128">
        <v>71</v>
      </c>
      <c r="R22" s="128">
        <v>29</v>
      </c>
      <c r="S22" s="201">
        <f t="shared" si="3"/>
        <v>0.40845070422535212</v>
      </c>
      <c r="T22" s="128" t="s">
        <v>143</v>
      </c>
    </row>
    <row r="23" spans="1:20" x14ac:dyDescent="0.15">
      <c r="A23" s="129" t="s">
        <v>59</v>
      </c>
      <c r="B23" s="128" t="s">
        <v>150</v>
      </c>
      <c r="C23" s="128">
        <v>29</v>
      </c>
      <c r="D23" s="127">
        <v>17</v>
      </c>
      <c r="E23" s="141">
        <f t="shared" si="0"/>
        <v>0.58620689655172409</v>
      </c>
      <c r="F23" s="198">
        <f t="shared" si="5"/>
        <v>20</v>
      </c>
      <c r="H23" s="128" t="s">
        <v>157</v>
      </c>
      <c r="I23" s="128" t="s">
        <v>365</v>
      </c>
      <c r="J23" s="171">
        <v>4</v>
      </c>
      <c r="K23" s="128">
        <v>10</v>
      </c>
      <c r="L23" s="141">
        <f t="shared" si="1"/>
        <v>2.5</v>
      </c>
      <c r="M23" s="198">
        <f t="shared" si="2"/>
        <v>20</v>
      </c>
      <c r="O23" s="116" t="s">
        <v>55</v>
      </c>
      <c r="P23" s="116" t="s">
        <v>328</v>
      </c>
      <c r="Q23" s="116">
        <v>56</v>
      </c>
      <c r="R23" s="120">
        <v>12</v>
      </c>
      <c r="S23" s="201">
        <f t="shared" si="3"/>
        <v>0.21428571428571427</v>
      </c>
      <c r="T23" s="128" t="s">
        <v>143</v>
      </c>
    </row>
    <row r="24" spans="1:20" x14ac:dyDescent="0.15">
      <c r="A24" s="129" t="s">
        <v>57</v>
      </c>
      <c r="B24" s="128" t="s">
        <v>255</v>
      </c>
      <c r="C24" s="128">
        <v>38</v>
      </c>
      <c r="D24" s="127">
        <v>22</v>
      </c>
      <c r="E24" s="141">
        <f t="shared" si="0"/>
        <v>0.57894736842105265</v>
      </c>
      <c r="F24" s="198">
        <f t="shared" si="5"/>
        <v>21</v>
      </c>
      <c r="H24" s="128" t="s">
        <v>54</v>
      </c>
      <c r="I24" s="128" t="s">
        <v>139</v>
      </c>
      <c r="J24" s="171">
        <v>7</v>
      </c>
      <c r="K24" s="128">
        <v>17</v>
      </c>
      <c r="L24" s="141">
        <f t="shared" si="1"/>
        <v>2.4285714285714284</v>
      </c>
      <c r="M24" s="198">
        <f t="shared" si="2"/>
        <v>21</v>
      </c>
      <c r="O24" s="128" t="s">
        <v>268</v>
      </c>
      <c r="P24" s="128" t="s">
        <v>270</v>
      </c>
      <c r="Q24" s="128">
        <v>54</v>
      </c>
      <c r="R24" s="128">
        <v>13</v>
      </c>
      <c r="S24" s="201">
        <f t="shared" si="3"/>
        <v>0.24074074074074073</v>
      </c>
      <c r="T24" s="128" t="s">
        <v>143</v>
      </c>
    </row>
    <row r="25" spans="1:20" x14ac:dyDescent="0.15">
      <c r="A25" s="129" t="s">
        <v>57</v>
      </c>
      <c r="B25" s="128" t="s">
        <v>230</v>
      </c>
      <c r="C25" s="128">
        <v>35</v>
      </c>
      <c r="D25" s="127">
        <v>20</v>
      </c>
      <c r="E25" s="141">
        <f t="shared" si="0"/>
        <v>0.5714285714285714</v>
      </c>
      <c r="F25" s="198">
        <f t="shared" si="5"/>
        <v>22</v>
      </c>
      <c r="H25" s="128" t="s">
        <v>158</v>
      </c>
      <c r="I25" s="128" t="s">
        <v>181</v>
      </c>
      <c r="J25" s="171">
        <v>7</v>
      </c>
      <c r="K25" s="128">
        <v>15</v>
      </c>
      <c r="L25" s="141">
        <f t="shared" si="1"/>
        <v>2.1428571428571428</v>
      </c>
      <c r="M25" s="198">
        <f t="shared" si="2"/>
        <v>22</v>
      </c>
      <c r="O25" s="116" t="s">
        <v>60</v>
      </c>
      <c r="P25" s="116" t="s">
        <v>65</v>
      </c>
      <c r="Q25" s="116">
        <v>40</v>
      </c>
      <c r="R25" s="120">
        <v>10</v>
      </c>
      <c r="S25" s="201">
        <f t="shared" si="3"/>
        <v>0.25</v>
      </c>
      <c r="T25" s="128" t="s">
        <v>143</v>
      </c>
    </row>
    <row r="26" spans="1:20" x14ac:dyDescent="0.15">
      <c r="A26" s="129" t="s">
        <v>268</v>
      </c>
      <c r="B26" s="128" t="s">
        <v>245</v>
      </c>
      <c r="C26" s="128">
        <v>21</v>
      </c>
      <c r="D26" s="127">
        <v>12</v>
      </c>
      <c r="E26" s="141">
        <f t="shared" si="0"/>
        <v>0.5714285714285714</v>
      </c>
      <c r="F26" s="198">
        <f t="shared" si="5"/>
        <v>23</v>
      </c>
      <c r="H26" s="128" t="s">
        <v>144</v>
      </c>
      <c r="I26" s="128" t="s">
        <v>198</v>
      </c>
      <c r="J26" s="171">
        <v>8</v>
      </c>
      <c r="K26" s="128">
        <v>17</v>
      </c>
      <c r="L26" s="141">
        <f t="shared" si="1"/>
        <v>2.125</v>
      </c>
      <c r="M26" s="198">
        <f t="shared" si="2"/>
        <v>23</v>
      </c>
      <c r="O26" s="128" t="s">
        <v>54</v>
      </c>
      <c r="P26" s="128" t="s">
        <v>278</v>
      </c>
      <c r="Q26" s="128">
        <v>27</v>
      </c>
      <c r="R26" s="128">
        <v>10</v>
      </c>
      <c r="S26" s="201">
        <f t="shared" si="3"/>
        <v>0.37037037037037035</v>
      </c>
      <c r="T26" s="128" t="s">
        <v>143</v>
      </c>
    </row>
    <row r="27" spans="1:20" x14ac:dyDescent="0.15">
      <c r="A27" s="129" t="s">
        <v>59</v>
      </c>
      <c r="B27" s="128" t="s">
        <v>316</v>
      </c>
      <c r="C27" s="128">
        <v>21</v>
      </c>
      <c r="D27" s="127">
        <v>12</v>
      </c>
      <c r="E27" s="141">
        <f t="shared" si="0"/>
        <v>0.5714285714285714</v>
      </c>
      <c r="F27" s="198">
        <f t="shared" si="5"/>
        <v>24</v>
      </c>
      <c r="H27" s="128" t="s">
        <v>340</v>
      </c>
      <c r="I27" s="128" t="s">
        <v>175</v>
      </c>
      <c r="J27" s="171">
        <v>7</v>
      </c>
      <c r="K27" s="128">
        <v>14</v>
      </c>
      <c r="L27" s="141">
        <f t="shared" si="1"/>
        <v>2</v>
      </c>
      <c r="M27" s="198">
        <f t="shared" si="2"/>
        <v>24</v>
      </c>
      <c r="O27" s="128" t="s">
        <v>60</v>
      </c>
      <c r="P27" s="128" t="s">
        <v>275</v>
      </c>
      <c r="Q27" s="128">
        <v>19</v>
      </c>
      <c r="R27" s="128">
        <v>7</v>
      </c>
      <c r="S27" s="201">
        <f t="shared" si="3"/>
        <v>0.36842105263157893</v>
      </c>
      <c r="T27" s="128" t="s">
        <v>143</v>
      </c>
    </row>
    <row r="28" spans="1:20" x14ac:dyDescent="0.15">
      <c r="A28" s="129" t="s">
        <v>157</v>
      </c>
      <c r="B28" s="128" t="s">
        <v>189</v>
      </c>
      <c r="C28" s="128">
        <v>34</v>
      </c>
      <c r="D28" s="127">
        <v>19</v>
      </c>
      <c r="E28" s="141">
        <f t="shared" si="0"/>
        <v>0.55882352941176472</v>
      </c>
      <c r="F28" s="198">
        <f t="shared" si="5"/>
        <v>25</v>
      </c>
      <c r="H28" s="128" t="s">
        <v>158</v>
      </c>
      <c r="I28" s="128" t="s">
        <v>207</v>
      </c>
      <c r="J28" s="171">
        <v>7</v>
      </c>
      <c r="K28" s="128">
        <v>14</v>
      </c>
      <c r="L28" s="141">
        <f t="shared" si="1"/>
        <v>2</v>
      </c>
      <c r="M28" s="198">
        <f t="shared" si="2"/>
        <v>25</v>
      </c>
      <c r="O28" s="128" t="s">
        <v>341</v>
      </c>
      <c r="P28" s="128" t="s">
        <v>374</v>
      </c>
      <c r="Q28" s="128">
        <v>18</v>
      </c>
      <c r="R28" s="128">
        <v>8</v>
      </c>
      <c r="S28" s="201">
        <f t="shared" si="3"/>
        <v>0.44444444444444442</v>
      </c>
      <c r="T28" s="128" t="s">
        <v>143</v>
      </c>
    </row>
    <row r="29" spans="1:20" x14ac:dyDescent="0.15">
      <c r="A29" s="129" t="s">
        <v>60</v>
      </c>
      <c r="B29" s="128" t="s">
        <v>248</v>
      </c>
      <c r="C29" s="128">
        <v>36</v>
      </c>
      <c r="D29" s="127">
        <v>20</v>
      </c>
      <c r="E29" s="141">
        <f t="shared" si="0"/>
        <v>0.55555555555555558</v>
      </c>
      <c r="F29" s="198">
        <f t="shared" si="5"/>
        <v>26</v>
      </c>
      <c r="H29" s="128" t="s">
        <v>55</v>
      </c>
      <c r="I29" s="128" t="s">
        <v>318</v>
      </c>
      <c r="J29" s="171">
        <v>6</v>
      </c>
      <c r="K29" s="128">
        <v>11</v>
      </c>
      <c r="L29" s="141">
        <f t="shared" si="1"/>
        <v>1.8333333333333333</v>
      </c>
      <c r="M29" s="198">
        <f t="shared" si="2"/>
        <v>26</v>
      </c>
      <c r="O29" s="128" t="s">
        <v>176</v>
      </c>
      <c r="P29" s="128" t="s">
        <v>345</v>
      </c>
      <c r="Q29" s="128">
        <v>6</v>
      </c>
      <c r="R29" s="128">
        <v>2</v>
      </c>
      <c r="S29" s="201">
        <f t="shared" si="3"/>
        <v>0.33333333333333331</v>
      </c>
      <c r="T29" s="128" t="s">
        <v>143</v>
      </c>
    </row>
    <row r="30" spans="1:20" x14ac:dyDescent="0.15">
      <c r="A30" s="129" t="s">
        <v>54</v>
      </c>
      <c r="B30" s="128" t="s">
        <v>347</v>
      </c>
      <c r="C30" s="128">
        <v>29</v>
      </c>
      <c r="D30" s="127">
        <v>16</v>
      </c>
      <c r="E30" s="141">
        <f t="shared" si="0"/>
        <v>0.55172413793103448</v>
      </c>
      <c r="F30" s="198">
        <f t="shared" si="5"/>
        <v>27</v>
      </c>
      <c r="H30" s="128" t="s">
        <v>144</v>
      </c>
      <c r="I30" s="128" t="s">
        <v>237</v>
      </c>
      <c r="J30" s="171">
        <v>9</v>
      </c>
      <c r="K30" s="128">
        <v>16</v>
      </c>
      <c r="L30" s="141">
        <f t="shared" si="1"/>
        <v>1.7777777777777777</v>
      </c>
      <c r="M30" s="198">
        <f t="shared" si="2"/>
        <v>27</v>
      </c>
      <c r="O30" s="191" t="s">
        <v>176</v>
      </c>
      <c r="P30" s="191" t="s">
        <v>344</v>
      </c>
      <c r="Q30" s="191">
        <v>5</v>
      </c>
      <c r="R30" s="191">
        <v>4</v>
      </c>
      <c r="S30" s="202">
        <f t="shared" si="3"/>
        <v>0.8</v>
      </c>
      <c r="T30" s="191" t="s">
        <v>143</v>
      </c>
    </row>
    <row r="31" spans="1:20" x14ac:dyDescent="0.15">
      <c r="A31" s="129" t="s">
        <v>55</v>
      </c>
      <c r="B31" s="128" t="s">
        <v>192</v>
      </c>
      <c r="C31" s="128">
        <v>29</v>
      </c>
      <c r="D31" s="127">
        <v>16</v>
      </c>
      <c r="E31" s="141">
        <f t="shared" si="0"/>
        <v>0.55172413793103448</v>
      </c>
      <c r="F31" s="198">
        <f t="shared" si="5"/>
        <v>28</v>
      </c>
      <c r="H31" s="128" t="s">
        <v>55</v>
      </c>
      <c r="I31" s="128" t="s">
        <v>90</v>
      </c>
      <c r="J31" s="171">
        <v>8</v>
      </c>
      <c r="K31" s="128">
        <v>14</v>
      </c>
      <c r="L31" s="141">
        <f t="shared" si="1"/>
        <v>1.75</v>
      </c>
      <c r="M31" s="198">
        <f t="shared" si="2"/>
        <v>28</v>
      </c>
    </row>
    <row r="32" spans="1:20" x14ac:dyDescent="0.15">
      <c r="A32" s="129" t="s">
        <v>55</v>
      </c>
      <c r="B32" s="128" t="s">
        <v>317</v>
      </c>
      <c r="C32" s="128">
        <v>33</v>
      </c>
      <c r="D32" s="127">
        <v>18</v>
      </c>
      <c r="E32" s="141">
        <f t="shared" si="0"/>
        <v>0.54545454545454541</v>
      </c>
      <c r="F32" s="198">
        <f t="shared" si="5"/>
        <v>29</v>
      </c>
      <c r="H32" s="128" t="s">
        <v>144</v>
      </c>
      <c r="I32" s="128" t="s">
        <v>351</v>
      </c>
      <c r="J32" s="171">
        <v>9</v>
      </c>
      <c r="K32" s="128">
        <v>15</v>
      </c>
      <c r="L32" s="141">
        <f t="shared" si="1"/>
        <v>1.6666666666666667</v>
      </c>
      <c r="M32" s="198">
        <f t="shared" si="2"/>
        <v>29</v>
      </c>
    </row>
    <row r="33" spans="1:13" x14ac:dyDescent="0.15">
      <c r="A33" s="129" t="s">
        <v>60</v>
      </c>
      <c r="B33" s="128" t="s">
        <v>50</v>
      </c>
      <c r="C33" s="128">
        <v>33</v>
      </c>
      <c r="D33" s="127">
        <v>18</v>
      </c>
      <c r="E33" s="141">
        <f t="shared" si="0"/>
        <v>0.54545454545454541</v>
      </c>
      <c r="F33" s="198">
        <f t="shared" si="5"/>
        <v>30</v>
      </c>
      <c r="H33" s="128" t="s">
        <v>55</v>
      </c>
      <c r="I33" s="128" t="s">
        <v>300</v>
      </c>
      <c r="J33" s="171">
        <v>8</v>
      </c>
      <c r="K33" s="128">
        <v>13</v>
      </c>
      <c r="L33" s="141">
        <f t="shared" si="1"/>
        <v>1.625</v>
      </c>
      <c r="M33" s="198">
        <f t="shared" si="2"/>
        <v>30</v>
      </c>
    </row>
    <row r="34" spans="1:13" x14ac:dyDescent="0.15">
      <c r="A34" s="129" t="s">
        <v>208</v>
      </c>
      <c r="B34" s="128" t="s">
        <v>137</v>
      </c>
      <c r="C34" s="128">
        <v>41</v>
      </c>
      <c r="D34" s="127">
        <v>22</v>
      </c>
      <c r="E34" s="141">
        <f t="shared" si="0"/>
        <v>0.53658536585365857</v>
      </c>
      <c r="F34" s="198">
        <f t="shared" si="5"/>
        <v>31</v>
      </c>
      <c r="H34" s="128" t="s">
        <v>220</v>
      </c>
      <c r="I34" s="128" t="s">
        <v>319</v>
      </c>
      <c r="J34" s="171">
        <v>7</v>
      </c>
      <c r="K34" s="128">
        <v>11</v>
      </c>
      <c r="L34" s="141">
        <f t="shared" si="1"/>
        <v>1.5714285714285714</v>
      </c>
      <c r="M34" s="198">
        <f t="shared" si="2"/>
        <v>31</v>
      </c>
    </row>
    <row r="35" spans="1:13" x14ac:dyDescent="0.15">
      <c r="A35" s="129" t="s">
        <v>59</v>
      </c>
      <c r="B35" s="128" t="s">
        <v>337</v>
      </c>
      <c r="C35" s="128">
        <v>30</v>
      </c>
      <c r="D35" s="127">
        <v>16</v>
      </c>
      <c r="E35" s="141">
        <f t="shared" si="0"/>
        <v>0.53333333333333333</v>
      </c>
      <c r="F35" s="198">
        <f t="shared" si="5"/>
        <v>32</v>
      </c>
      <c r="H35" s="128" t="s">
        <v>176</v>
      </c>
      <c r="I35" s="128" t="s">
        <v>251</v>
      </c>
      <c r="J35" s="171">
        <v>7</v>
      </c>
      <c r="K35" s="128">
        <v>11</v>
      </c>
      <c r="L35" s="141">
        <f t="shared" si="1"/>
        <v>1.5714285714285714</v>
      </c>
      <c r="M35" s="198">
        <f t="shared" si="2"/>
        <v>32</v>
      </c>
    </row>
    <row r="36" spans="1:13" x14ac:dyDescent="0.15">
      <c r="A36" s="129" t="s">
        <v>268</v>
      </c>
      <c r="B36" s="128" t="s">
        <v>214</v>
      </c>
      <c r="C36" s="128">
        <v>32</v>
      </c>
      <c r="D36" s="127">
        <v>17</v>
      </c>
      <c r="E36" s="141">
        <f t="shared" ref="E36:E67" si="6">IF(C36=0,0,D36/C36)</f>
        <v>0.53125</v>
      </c>
      <c r="F36" s="198">
        <f t="shared" si="5"/>
        <v>33</v>
      </c>
      <c r="H36" s="128" t="s">
        <v>56</v>
      </c>
      <c r="I36" s="128" t="s">
        <v>223</v>
      </c>
      <c r="J36" s="171">
        <v>7</v>
      </c>
      <c r="K36" s="128">
        <v>11</v>
      </c>
      <c r="L36" s="141">
        <f t="shared" ref="L36:L67" si="7">K36/J36</f>
        <v>1.5714285714285714</v>
      </c>
      <c r="M36" s="198">
        <f t="shared" si="2"/>
        <v>33</v>
      </c>
    </row>
    <row r="37" spans="1:13" x14ac:dyDescent="0.15">
      <c r="A37" s="129" t="s">
        <v>144</v>
      </c>
      <c r="B37" s="128" t="s">
        <v>177</v>
      </c>
      <c r="C37" s="128">
        <v>34</v>
      </c>
      <c r="D37" s="127">
        <v>18</v>
      </c>
      <c r="E37" s="141">
        <f t="shared" si="6"/>
        <v>0.52941176470588236</v>
      </c>
      <c r="F37" s="198">
        <f t="shared" si="5"/>
        <v>34</v>
      </c>
      <c r="H37" s="128" t="s">
        <v>55</v>
      </c>
      <c r="I37" s="128" t="s">
        <v>317</v>
      </c>
      <c r="J37" s="171">
        <v>7</v>
      </c>
      <c r="K37" s="128">
        <v>10</v>
      </c>
      <c r="L37" s="141">
        <f t="shared" si="7"/>
        <v>1.4285714285714286</v>
      </c>
      <c r="M37" s="198">
        <f t="shared" si="2"/>
        <v>34</v>
      </c>
    </row>
    <row r="38" spans="1:13" x14ac:dyDescent="0.15">
      <c r="A38" s="129" t="s">
        <v>157</v>
      </c>
      <c r="B38" s="128" t="s">
        <v>312</v>
      </c>
      <c r="C38" s="128">
        <v>46</v>
      </c>
      <c r="D38" s="127">
        <v>24</v>
      </c>
      <c r="E38" s="141">
        <f t="shared" si="6"/>
        <v>0.52173913043478259</v>
      </c>
      <c r="F38" s="198">
        <f t="shared" si="5"/>
        <v>35</v>
      </c>
      <c r="H38" s="128" t="s">
        <v>60</v>
      </c>
      <c r="I38" s="128" t="s">
        <v>248</v>
      </c>
      <c r="J38" s="171">
        <v>7</v>
      </c>
      <c r="K38" s="128">
        <v>10</v>
      </c>
      <c r="L38" s="141">
        <f t="shared" si="7"/>
        <v>1.4285714285714286</v>
      </c>
      <c r="M38" s="198">
        <f t="shared" si="2"/>
        <v>35</v>
      </c>
    </row>
    <row r="39" spans="1:13" x14ac:dyDescent="0.15">
      <c r="A39" s="129" t="s">
        <v>57</v>
      </c>
      <c r="B39" s="128" t="s">
        <v>119</v>
      </c>
      <c r="C39" s="128">
        <v>27</v>
      </c>
      <c r="D39" s="127">
        <v>14</v>
      </c>
      <c r="E39" s="141">
        <f t="shared" si="6"/>
        <v>0.51851851851851849</v>
      </c>
      <c r="F39" s="198">
        <f t="shared" si="5"/>
        <v>36</v>
      </c>
      <c r="H39" s="128" t="s">
        <v>176</v>
      </c>
      <c r="I39" s="128" t="s">
        <v>333</v>
      </c>
      <c r="J39" s="171">
        <v>5</v>
      </c>
      <c r="K39" s="128">
        <v>7</v>
      </c>
      <c r="L39" s="141">
        <f t="shared" si="7"/>
        <v>1.4</v>
      </c>
      <c r="M39" s="198">
        <f t="shared" si="2"/>
        <v>36</v>
      </c>
    </row>
    <row r="40" spans="1:13" x14ac:dyDescent="0.15">
      <c r="A40" s="129" t="s">
        <v>208</v>
      </c>
      <c r="B40" s="128" t="s">
        <v>209</v>
      </c>
      <c r="C40" s="128">
        <v>44</v>
      </c>
      <c r="D40" s="127">
        <v>22</v>
      </c>
      <c r="E40" s="141">
        <f t="shared" si="6"/>
        <v>0.5</v>
      </c>
      <c r="F40" s="198">
        <f t="shared" si="5"/>
        <v>37</v>
      </c>
      <c r="H40" s="128" t="s">
        <v>89</v>
      </c>
      <c r="I40" s="128" t="s">
        <v>126</v>
      </c>
      <c r="J40" s="171">
        <v>5</v>
      </c>
      <c r="K40" s="128">
        <v>7</v>
      </c>
      <c r="L40" s="141">
        <f t="shared" si="7"/>
        <v>1.4</v>
      </c>
      <c r="M40" s="198">
        <f t="shared" si="2"/>
        <v>37</v>
      </c>
    </row>
    <row r="41" spans="1:13" x14ac:dyDescent="0.15">
      <c r="A41" s="129" t="s">
        <v>54</v>
      </c>
      <c r="B41" s="128" t="s">
        <v>242</v>
      </c>
      <c r="C41" s="128">
        <v>34</v>
      </c>
      <c r="D41" s="127">
        <v>17</v>
      </c>
      <c r="E41" s="141">
        <f t="shared" si="6"/>
        <v>0.5</v>
      </c>
      <c r="F41" s="198">
        <f t="shared" si="5"/>
        <v>38</v>
      </c>
      <c r="H41" s="128" t="s">
        <v>157</v>
      </c>
      <c r="I41" s="128" t="s">
        <v>189</v>
      </c>
      <c r="J41" s="171">
        <v>8</v>
      </c>
      <c r="K41" s="128">
        <v>11</v>
      </c>
      <c r="L41" s="141">
        <f t="shared" si="7"/>
        <v>1.375</v>
      </c>
      <c r="M41" s="198">
        <f t="shared" si="2"/>
        <v>38</v>
      </c>
    </row>
    <row r="42" spans="1:13" x14ac:dyDescent="0.15">
      <c r="A42" s="129" t="s">
        <v>55</v>
      </c>
      <c r="B42" s="128" t="s">
        <v>169</v>
      </c>
      <c r="C42" s="128">
        <v>26</v>
      </c>
      <c r="D42" s="127">
        <v>13</v>
      </c>
      <c r="E42" s="141">
        <f t="shared" si="6"/>
        <v>0.5</v>
      </c>
      <c r="F42" s="198">
        <f t="shared" si="5"/>
        <v>39</v>
      </c>
      <c r="H42" s="128" t="s">
        <v>157</v>
      </c>
      <c r="I42" s="128" t="s">
        <v>186</v>
      </c>
      <c r="J42" s="171">
        <v>9</v>
      </c>
      <c r="K42" s="128">
        <v>12</v>
      </c>
      <c r="L42" s="141">
        <f t="shared" si="7"/>
        <v>1.3333333333333333</v>
      </c>
      <c r="M42" s="198">
        <f t="shared" si="2"/>
        <v>39</v>
      </c>
    </row>
    <row r="43" spans="1:13" x14ac:dyDescent="0.15">
      <c r="A43" s="129" t="s">
        <v>59</v>
      </c>
      <c r="B43" s="128" t="s">
        <v>274</v>
      </c>
      <c r="C43" s="128">
        <v>20</v>
      </c>
      <c r="D43" s="127">
        <v>10</v>
      </c>
      <c r="E43" s="141">
        <f t="shared" si="6"/>
        <v>0.5</v>
      </c>
      <c r="F43" s="198">
        <f t="shared" si="5"/>
        <v>40</v>
      </c>
      <c r="H43" s="128" t="s">
        <v>55</v>
      </c>
      <c r="I43" s="128" t="s">
        <v>169</v>
      </c>
      <c r="J43" s="171">
        <v>7</v>
      </c>
      <c r="K43" s="128">
        <v>9</v>
      </c>
      <c r="L43" s="141">
        <f t="shared" si="7"/>
        <v>1.2857142857142858</v>
      </c>
      <c r="M43" s="198">
        <f t="shared" si="2"/>
        <v>40</v>
      </c>
    </row>
    <row r="44" spans="1:13" x14ac:dyDescent="0.15">
      <c r="A44" s="129" t="s">
        <v>176</v>
      </c>
      <c r="B44" s="128" t="s">
        <v>331</v>
      </c>
      <c r="C44" s="128">
        <v>20</v>
      </c>
      <c r="D44" s="127">
        <v>10</v>
      </c>
      <c r="E44" s="141">
        <f t="shared" si="6"/>
        <v>0.5</v>
      </c>
      <c r="F44" s="198">
        <f t="shared" si="5"/>
        <v>41</v>
      </c>
      <c r="H44" s="128" t="s">
        <v>340</v>
      </c>
      <c r="I44" s="128" t="s">
        <v>193</v>
      </c>
      <c r="J44" s="171">
        <v>5</v>
      </c>
      <c r="K44" s="128">
        <v>6</v>
      </c>
      <c r="L44" s="141">
        <f t="shared" si="7"/>
        <v>1.2</v>
      </c>
      <c r="M44" s="198">
        <f t="shared" si="2"/>
        <v>41</v>
      </c>
    </row>
    <row r="45" spans="1:13" x14ac:dyDescent="0.15">
      <c r="A45" s="129" t="s">
        <v>157</v>
      </c>
      <c r="B45" s="128" t="s">
        <v>170</v>
      </c>
      <c r="C45" s="128">
        <v>41</v>
      </c>
      <c r="D45" s="127">
        <v>20</v>
      </c>
      <c r="E45" s="141">
        <f t="shared" si="6"/>
        <v>0.48780487804878048</v>
      </c>
      <c r="F45" s="198">
        <f t="shared" si="5"/>
        <v>42</v>
      </c>
      <c r="H45" s="128" t="s">
        <v>176</v>
      </c>
      <c r="I45" s="128" t="s">
        <v>331</v>
      </c>
      <c r="J45" s="171">
        <v>5</v>
      </c>
      <c r="K45" s="128">
        <v>6</v>
      </c>
      <c r="L45" s="141">
        <f t="shared" si="7"/>
        <v>1.2</v>
      </c>
      <c r="M45" s="198">
        <f t="shared" si="2"/>
        <v>42</v>
      </c>
    </row>
    <row r="46" spans="1:13" x14ac:dyDescent="0.15">
      <c r="A46" s="129" t="s">
        <v>54</v>
      </c>
      <c r="B46" s="128" t="s">
        <v>139</v>
      </c>
      <c r="C46" s="128">
        <v>27</v>
      </c>
      <c r="D46" s="127">
        <v>13</v>
      </c>
      <c r="E46" s="141">
        <f t="shared" si="6"/>
        <v>0.48148148148148145</v>
      </c>
      <c r="F46" s="198">
        <f t="shared" si="5"/>
        <v>43</v>
      </c>
      <c r="H46" s="128" t="s">
        <v>176</v>
      </c>
      <c r="I46" s="128" t="s">
        <v>183</v>
      </c>
      <c r="J46" s="171">
        <v>6</v>
      </c>
      <c r="K46" s="128">
        <v>7</v>
      </c>
      <c r="L46" s="141">
        <f t="shared" si="7"/>
        <v>1.1666666666666667</v>
      </c>
      <c r="M46" s="198">
        <f t="shared" si="2"/>
        <v>43</v>
      </c>
    </row>
    <row r="47" spans="1:13" x14ac:dyDescent="0.15">
      <c r="A47" s="129" t="s">
        <v>340</v>
      </c>
      <c r="B47" s="128" t="s">
        <v>175</v>
      </c>
      <c r="C47" s="128">
        <v>23</v>
      </c>
      <c r="D47" s="127">
        <v>11</v>
      </c>
      <c r="E47" s="141">
        <f t="shared" si="6"/>
        <v>0.47826086956521741</v>
      </c>
      <c r="F47" s="198">
        <f t="shared" si="5"/>
        <v>44</v>
      </c>
      <c r="H47" s="128" t="s">
        <v>56</v>
      </c>
      <c r="I47" s="128" t="s">
        <v>202</v>
      </c>
      <c r="J47" s="171">
        <v>6</v>
      </c>
      <c r="K47" s="128">
        <v>7</v>
      </c>
      <c r="L47" s="141">
        <f t="shared" si="7"/>
        <v>1.1666666666666667</v>
      </c>
      <c r="M47" s="198">
        <f t="shared" si="2"/>
        <v>44</v>
      </c>
    </row>
    <row r="48" spans="1:13" x14ac:dyDescent="0.15">
      <c r="A48" s="129" t="s">
        <v>56</v>
      </c>
      <c r="B48" s="128" t="s">
        <v>223</v>
      </c>
      <c r="C48" s="128">
        <v>34</v>
      </c>
      <c r="D48" s="127">
        <v>16</v>
      </c>
      <c r="E48" s="141">
        <f t="shared" si="6"/>
        <v>0.47058823529411764</v>
      </c>
      <c r="F48" s="198">
        <f t="shared" si="5"/>
        <v>45</v>
      </c>
      <c r="H48" s="128" t="s">
        <v>60</v>
      </c>
      <c r="I48" s="128" t="s">
        <v>336</v>
      </c>
      <c r="J48" s="171">
        <v>7</v>
      </c>
      <c r="K48" s="128">
        <v>8</v>
      </c>
      <c r="L48" s="141">
        <f t="shared" si="7"/>
        <v>1.1428571428571428</v>
      </c>
      <c r="M48" s="198">
        <f t="shared" si="2"/>
        <v>45</v>
      </c>
    </row>
    <row r="49" spans="1:13" x14ac:dyDescent="0.15">
      <c r="A49" s="129" t="s">
        <v>340</v>
      </c>
      <c r="B49" s="128" t="s">
        <v>153</v>
      </c>
      <c r="C49" s="128">
        <v>26</v>
      </c>
      <c r="D49" s="127">
        <v>12</v>
      </c>
      <c r="E49" s="141">
        <f t="shared" si="6"/>
        <v>0.46153846153846156</v>
      </c>
      <c r="F49" s="198">
        <f t="shared" si="5"/>
        <v>46</v>
      </c>
      <c r="H49" s="128" t="s">
        <v>208</v>
      </c>
      <c r="I49" s="128" t="s">
        <v>209</v>
      </c>
      <c r="J49" s="171">
        <v>9</v>
      </c>
      <c r="K49" s="128">
        <v>10</v>
      </c>
      <c r="L49" s="141">
        <f t="shared" si="7"/>
        <v>1.1111111111111112</v>
      </c>
      <c r="M49" s="198">
        <f t="shared" si="2"/>
        <v>46</v>
      </c>
    </row>
    <row r="50" spans="1:13" x14ac:dyDescent="0.15">
      <c r="A50" s="129" t="s">
        <v>208</v>
      </c>
      <c r="B50" s="128" t="s">
        <v>114</v>
      </c>
      <c r="C50" s="128">
        <v>37</v>
      </c>
      <c r="D50" s="127">
        <v>17</v>
      </c>
      <c r="E50" s="141">
        <f t="shared" si="6"/>
        <v>0.45945945945945948</v>
      </c>
      <c r="F50" s="198">
        <f t="shared" si="5"/>
        <v>47</v>
      </c>
      <c r="H50" s="128" t="s">
        <v>157</v>
      </c>
      <c r="I50" s="128" t="s">
        <v>66</v>
      </c>
      <c r="J50" s="171">
        <v>10</v>
      </c>
      <c r="K50" s="128">
        <v>10</v>
      </c>
      <c r="L50" s="141">
        <f t="shared" si="7"/>
        <v>1</v>
      </c>
      <c r="M50" s="198">
        <f t="shared" si="2"/>
        <v>47</v>
      </c>
    </row>
    <row r="51" spans="1:13" x14ac:dyDescent="0.15">
      <c r="A51" s="129" t="s">
        <v>267</v>
      </c>
      <c r="B51" s="111" t="s">
        <v>234</v>
      </c>
      <c r="C51" s="139">
        <v>33</v>
      </c>
      <c r="D51" s="112">
        <v>15</v>
      </c>
      <c r="E51" s="141">
        <f t="shared" si="6"/>
        <v>0.45454545454545453</v>
      </c>
      <c r="F51" s="198">
        <f t="shared" si="5"/>
        <v>48</v>
      </c>
      <c r="H51" s="128" t="s">
        <v>220</v>
      </c>
      <c r="I51" s="128" t="s">
        <v>356</v>
      </c>
      <c r="J51" s="171">
        <v>7</v>
      </c>
      <c r="K51" s="128">
        <v>7</v>
      </c>
      <c r="L51" s="141">
        <f t="shared" si="7"/>
        <v>1</v>
      </c>
      <c r="M51" s="198">
        <f t="shared" si="2"/>
        <v>48</v>
      </c>
    </row>
    <row r="52" spans="1:13" x14ac:dyDescent="0.15">
      <c r="A52" s="129" t="s">
        <v>60</v>
      </c>
      <c r="B52" s="128" t="s">
        <v>246</v>
      </c>
      <c r="C52" s="128">
        <v>31</v>
      </c>
      <c r="D52" s="127">
        <v>14</v>
      </c>
      <c r="E52" s="141">
        <f t="shared" si="6"/>
        <v>0.45161290322580644</v>
      </c>
      <c r="F52" s="198">
        <f t="shared" si="5"/>
        <v>49</v>
      </c>
      <c r="H52" s="128" t="s">
        <v>267</v>
      </c>
      <c r="I52" s="111" t="s">
        <v>147</v>
      </c>
      <c r="J52" s="171">
        <v>6</v>
      </c>
      <c r="K52" s="139">
        <v>6</v>
      </c>
      <c r="L52" s="141">
        <f t="shared" si="7"/>
        <v>1</v>
      </c>
      <c r="M52" s="198">
        <f t="shared" si="2"/>
        <v>49</v>
      </c>
    </row>
    <row r="53" spans="1:13" x14ac:dyDescent="0.15">
      <c r="A53" s="129" t="s">
        <v>267</v>
      </c>
      <c r="B53" s="111" t="s">
        <v>233</v>
      </c>
      <c r="C53" s="139">
        <v>20</v>
      </c>
      <c r="D53" s="112">
        <v>9</v>
      </c>
      <c r="E53" s="141">
        <f t="shared" si="6"/>
        <v>0.45</v>
      </c>
      <c r="F53" s="198">
        <f t="shared" si="5"/>
        <v>50</v>
      </c>
      <c r="H53" s="128" t="s">
        <v>340</v>
      </c>
      <c r="I53" s="128" t="s">
        <v>185</v>
      </c>
      <c r="J53" s="171">
        <v>6</v>
      </c>
      <c r="K53" s="128">
        <v>6</v>
      </c>
      <c r="L53" s="141">
        <f t="shared" si="7"/>
        <v>1</v>
      </c>
      <c r="M53" s="198">
        <f t="shared" si="2"/>
        <v>50</v>
      </c>
    </row>
    <row r="54" spans="1:13" x14ac:dyDescent="0.15">
      <c r="A54" s="129" t="s">
        <v>57</v>
      </c>
      <c r="B54" s="128" t="s">
        <v>151</v>
      </c>
      <c r="C54" s="128">
        <v>35</v>
      </c>
      <c r="D54" s="127">
        <v>15</v>
      </c>
      <c r="E54" s="141">
        <f t="shared" si="6"/>
        <v>0.42857142857142855</v>
      </c>
      <c r="F54" s="198">
        <f t="shared" si="5"/>
        <v>51</v>
      </c>
      <c r="H54" s="128" t="s">
        <v>59</v>
      </c>
      <c r="I54" s="128" t="s">
        <v>150</v>
      </c>
      <c r="J54" s="171">
        <v>6</v>
      </c>
      <c r="K54" s="128">
        <v>6</v>
      </c>
      <c r="L54" s="141">
        <f t="shared" si="7"/>
        <v>1</v>
      </c>
      <c r="M54" s="198">
        <f t="shared" si="2"/>
        <v>51</v>
      </c>
    </row>
    <row r="55" spans="1:13" x14ac:dyDescent="0.15">
      <c r="A55" s="129" t="s">
        <v>54</v>
      </c>
      <c r="B55" s="128" t="s">
        <v>92</v>
      </c>
      <c r="C55" s="128">
        <v>21</v>
      </c>
      <c r="D55" s="127">
        <v>9</v>
      </c>
      <c r="E55" s="141">
        <f t="shared" si="6"/>
        <v>0.42857142857142855</v>
      </c>
      <c r="F55" s="198">
        <f t="shared" si="5"/>
        <v>52</v>
      </c>
      <c r="H55" s="128" t="s">
        <v>267</v>
      </c>
      <c r="I55" s="111" t="s">
        <v>235</v>
      </c>
      <c r="J55" s="171">
        <v>5</v>
      </c>
      <c r="K55" s="139">
        <v>5</v>
      </c>
      <c r="L55" s="141">
        <f t="shared" si="7"/>
        <v>1</v>
      </c>
      <c r="M55" s="198">
        <f t="shared" si="2"/>
        <v>52</v>
      </c>
    </row>
    <row r="56" spans="1:13" x14ac:dyDescent="0.15">
      <c r="A56" s="129" t="s">
        <v>208</v>
      </c>
      <c r="B56" s="128" t="s">
        <v>178</v>
      </c>
      <c r="C56" s="128">
        <v>29</v>
      </c>
      <c r="D56" s="127">
        <v>12</v>
      </c>
      <c r="E56" s="141">
        <f t="shared" si="6"/>
        <v>0.41379310344827586</v>
      </c>
      <c r="F56" s="198">
        <f t="shared" si="5"/>
        <v>53</v>
      </c>
      <c r="H56" s="128" t="s">
        <v>340</v>
      </c>
      <c r="I56" s="128" t="s">
        <v>241</v>
      </c>
      <c r="J56" s="171">
        <v>5</v>
      </c>
      <c r="K56" s="128">
        <v>5</v>
      </c>
      <c r="L56" s="141">
        <f t="shared" si="7"/>
        <v>1</v>
      </c>
      <c r="M56" s="198">
        <f t="shared" si="2"/>
        <v>53</v>
      </c>
    </row>
    <row r="57" spans="1:13" x14ac:dyDescent="0.15">
      <c r="A57" s="129" t="s">
        <v>60</v>
      </c>
      <c r="B57" s="128" t="s">
        <v>272</v>
      </c>
      <c r="C57" s="128">
        <v>27</v>
      </c>
      <c r="D57" s="127">
        <v>11</v>
      </c>
      <c r="E57" s="141">
        <f t="shared" si="6"/>
        <v>0.40740740740740738</v>
      </c>
      <c r="F57" s="198">
        <f t="shared" si="5"/>
        <v>54</v>
      </c>
      <c r="H57" s="128" t="s">
        <v>59</v>
      </c>
      <c r="I57" s="128" t="s">
        <v>257</v>
      </c>
      <c r="J57" s="171">
        <v>5</v>
      </c>
      <c r="K57" s="128">
        <v>5</v>
      </c>
      <c r="L57" s="141">
        <f t="shared" si="7"/>
        <v>1</v>
      </c>
      <c r="M57" s="198">
        <f t="shared" si="2"/>
        <v>54</v>
      </c>
    </row>
    <row r="58" spans="1:13" x14ac:dyDescent="0.15">
      <c r="A58" s="129" t="s">
        <v>267</v>
      </c>
      <c r="B58" s="128" t="s">
        <v>148</v>
      </c>
      <c r="C58" s="128">
        <v>32</v>
      </c>
      <c r="D58" s="127">
        <v>13</v>
      </c>
      <c r="E58" s="141">
        <f t="shared" si="6"/>
        <v>0.40625</v>
      </c>
      <c r="F58" s="198">
        <f t="shared" si="5"/>
        <v>55</v>
      </c>
      <c r="H58" s="128" t="s">
        <v>59</v>
      </c>
      <c r="I58" s="128" t="s">
        <v>362</v>
      </c>
      <c r="J58" s="171">
        <v>4</v>
      </c>
      <c r="K58" s="128">
        <v>4</v>
      </c>
      <c r="L58" s="141">
        <f t="shared" si="7"/>
        <v>1</v>
      </c>
      <c r="M58" s="198">
        <f t="shared" si="2"/>
        <v>55</v>
      </c>
    </row>
    <row r="59" spans="1:13" x14ac:dyDescent="0.15">
      <c r="A59" s="129" t="s">
        <v>144</v>
      </c>
      <c r="B59" s="128" t="s">
        <v>180</v>
      </c>
      <c r="C59" s="128">
        <v>30</v>
      </c>
      <c r="D59" s="127">
        <v>12</v>
      </c>
      <c r="E59" s="141">
        <f t="shared" si="6"/>
        <v>0.4</v>
      </c>
      <c r="F59" s="198">
        <f t="shared" si="5"/>
        <v>56</v>
      </c>
      <c r="H59" s="128" t="s">
        <v>89</v>
      </c>
      <c r="I59" s="128" t="s">
        <v>136</v>
      </c>
      <c r="J59" s="171">
        <v>4</v>
      </c>
      <c r="K59" s="128">
        <v>4</v>
      </c>
      <c r="L59" s="141">
        <f t="shared" si="7"/>
        <v>1</v>
      </c>
      <c r="M59" s="198">
        <f t="shared" si="2"/>
        <v>56</v>
      </c>
    </row>
    <row r="60" spans="1:13" x14ac:dyDescent="0.15">
      <c r="A60" s="129" t="s">
        <v>89</v>
      </c>
      <c r="B60" s="128" t="s">
        <v>88</v>
      </c>
      <c r="C60" s="128">
        <v>27</v>
      </c>
      <c r="D60" s="127">
        <v>10</v>
      </c>
      <c r="E60" s="141">
        <f t="shared" si="6"/>
        <v>0.37037037037037035</v>
      </c>
      <c r="F60" s="198">
        <f t="shared" si="5"/>
        <v>57</v>
      </c>
      <c r="H60" s="128" t="s">
        <v>144</v>
      </c>
      <c r="I60" s="128" t="s">
        <v>177</v>
      </c>
      <c r="J60" s="171">
        <v>9</v>
      </c>
      <c r="K60" s="128">
        <v>8</v>
      </c>
      <c r="L60" s="141">
        <f t="shared" si="7"/>
        <v>0.88888888888888884</v>
      </c>
      <c r="M60" s="198">
        <f t="shared" si="2"/>
        <v>57</v>
      </c>
    </row>
    <row r="61" spans="1:13" x14ac:dyDescent="0.15">
      <c r="A61" s="129" t="s">
        <v>340</v>
      </c>
      <c r="B61" s="128" t="s">
        <v>185</v>
      </c>
      <c r="C61" s="128">
        <v>22</v>
      </c>
      <c r="D61" s="127">
        <v>8</v>
      </c>
      <c r="E61" s="141">
        <f t="shared" si="6"/>
        <v>0.36363636363636365</v>
      </c>
      <c r="F61" s="198">
        <f t="shared" si="5"/>
        <v>58</v>
      </c>
      <c r="H61" s="128" t="s">
        <v>57</v>
      </c>
      <c r="I61" s="128" t="s">
        <v>255</v>
      </c>
      <c r="J61" s="171">
        <v>8</v>
      </c>
      <c r="K61" s="128">
        <v>7</v>
      </c>
      <c r="L61" s="141">
        <f t="shared" si="7"/>
        <v>0.875</v>
      </c>
      <c r="M61" s="198">
        <f t="shared" si="2"/>
        <v>58</v>
      </c>
    </row>
    <row r="62" spans="1:13" x14ac:dyDescent="0.15">
      <c r="A62" s="129" t="s">
        <v>176</v>
      </c>
      <c r="B62" s="128" t="s">
        <v>330</v>
      </c>
      <c r="C62" s="128">
        <v>22</v>
      </c>
      <c r="D62" s="127">
        <v>8</v>
      </c>
      <c r="E62" s="141">
        <f t="shared" si="6"/>
        <v>0.36363636363636365</v>
      </c>
      <c r="F62" s="198">
        <f t="shared" si="5"/>
        <v>59</v>
      </c>
      <c r="H62" s="128" t="s">
        <v>54</v>
      </c>
      <c r="I62" s="128" t="s">
        <v>145</v>
      </c>
      <c r="J62" s="171">
        <v>7</v>
      </c>
      <c r="K62" s="128">
        <v>6</v>
      </c>
      <c r="L62" s="141">
        <f t="shared" si="7"/>
        <v>0.8571428571428571</v>
      </c>
      <c r="M62" s="198">
        <f t="shared" si="2"/>
        <v>59</v>
      </c>
    </row>
    <row r="63" spans="1:13" x14ac:dyDescent="0.15">
      <c r="A63" s="129" t="s">
        <v>60</v>
      </c>
      <c r="B63" s="128" t="s">
        <v>195</v>
      </c>
      <c r="C63" s="128">
        <v>23</v>
      </c>
      <c r="D63" s="127">
        <v>8</v>
      </c>
      <c r="E63" s="141">
        <f t="shared" si="6"/>
        <v>0.34782608695652173</v>
      </c>
      <c r="F63" s="198">
        <f t="shared" si="5"/>
        <v>60</v>
      </c>
      <c r="H63" s="128" t="s">
        <v>57</v>
      </c>
      <c r="I63" s="128" t="s">
        <v>230</v>
      </c>
      <c r="J63" s="171">
        <v>7</v>
      </c>
      <c r="K63" s="128">
        <v>6</v>
      </c>
      <c r="L63" s="141">
        <f t="shared" si="7"/>
        <v>0.8571428571428571</v>
      </c>
      <c r="M63" s="198">
        <f t="shared" si="2"/>
        <v>60</v>
      </c>
    </row>
    <row r="64" spans="1:13" x14ac:dyDescent="0.15">
      <c r="A64" s="129" t="s">
        <v>57</v>
      </c>
      <c r="B64" s="128" t="s">
        <v>165</v>
      </c>
      <c r="C64" s="128">
        <v>29</v>
      </c>
      <c r="D64" s="127">
        <v>10</v>
      </c>
      <c r="E64" s="141">
        <f t="shared" si="6"/>
        <v>0.34482758620689657</v>
      </c>
      <c r="F64" s="198">
        <f t="shared" si="5"/>
        <v>61</v>
      </c>
      <c r="H64" s="128" t="s">
        <v>60</v>
      </c>
      <c r="I64" s="128" t="s">
        <v>50</v>
      </c>
      <c r="J64" s="171">
        <v>7</v>
      </c>
      <c r="K64" s="128">
        <v>6</v>
      </c>
      <c r="L64" s="141">
        <f t="shared" si="7"/>
        <v>0.8571428571428571</v>
      </c>
      <c r="M64" s="198">
        <f t="shared" si="2"/>
        <v>61</v>
      </c>
    </row>
    <row r="65" spans="1:13" x14ac:dyDescent="0.15">
      <c r="A65" s="129" t="s">
        <v>144</v>
      </c>
      <c r="B65" s="128" t="s">
        <v>237</v>
      </c>
      <c r="C65" s="128">
        <v>32</v>
      </c>
      <c r="D65" s="127">
        <v>11</v>
      </c>
      <c r="E65" s="141">
        <f t="shared" si="6"/>
        <v>0.34375</v>
      </c>
      <c r="F65" s="198">
        <f t="shared" si="5"/>
        <v>62</v>
      </c>
      <c r="H65" s="128" t="s">
        <v>57</v>
      </c>
      <c r="I65" s="128" t="s">
        <v>306</v>
      </c>
      <c r="J65" s="171">
        <v>6</v>
      </c>
      <c r="K65" s="128">
        <v>5</v>
      </c>
      <c r="L65" s="141">
        <f t="shared" si="7"/>
        <v>0.83333333333333337</v>
      </c>
      <c r="M65" s="198">
        <f t="shared" si="2"/>
        <v>62</v>
      </c>
    </row>
    <row r="66" spans="1:13" x14ac:dyDescent="0.15">
      <c r="A66" s="129" t="s">
        <v>176</v>
      </c>
      <c r="B66" s="128" t="s">
        <v>251</v>
      </c>
      <c r="C66" s="128">
        <v>24</v>
      </c>
      <c r="D66" s="127">
        <v>8</v>
      </c>
      <c r="E66" s="141">
        <f t="shared" si="6"/>
        <v>0.33333333333333331</v>
      </c>
      <c r="F66" s="198">
        <f t="shared" si="5"/>
        <v>63</v>
      </c>
      <c r="H66" s="128" t="s">
        <v>208</v>
      </c>
      <c r="I66" s="128" t="s">
        <v>114</v>
      </c>
      <c r="J66" s="171">
        <v>9</v>
      </c>
      <c r="K66" s="128">
        <v>7</v>
      </c>
      <c r="L66" s="141">
        <f t="shared" si="7"/>
        <v>0.77777777777777779</v>
      </c>
      <c r="M66" s="198">
        <f t="shared" si="2"/>
        <v>63</v>
      </c>
    </row>
    <row r="67" spans="1:13" x14ac:dyDescent="0.15">
      <c r="A67" s="129" t="s">
        <v>54</v>
      </c>
      <c r="B67" s="128" t="s">
        <v>156</v>
      </c>
      <c r="C67" s="128">
        <v>26</v>
      </c>
      <c r="D67" s="127">
        <v>8</v>
      </c>
      <c r="E67" s="141">
        <f t="shared" si="6"/>
        <v>0.30769230769230771</v>
      </c>
      <c r="F67" s="198">
        <f t="shared" si="5"/>
        <v>64</v>
      </c>
      <c r="H67" s="128" t="s">
        <v>208</v>
      </c>
      <c r="I67" s="128" t="s">
        <v>173</v>
      </c>
      <c r="J67" s="171">
        <v>9</v>
      </c>
      <c r="K67" s="128">
        <v>7</v>
      </c>
      <c r="L67" s="141">
        <f t="shared" si="7"/>
        <v>0.77777777777777779</v>
      </c>
      <c r="M67" s="198">
        <f t="shared" si="2"/>
        <v>64</v>
      </c>
    </row>
    <row r="68" spans="1:13" x14ac:dyDescent="0.15">
      <c r="A68" s="129" t="s">
        <v>267</v>
      </c>
      <c r="B68" s="111" t="s">
        <v>166</v>
      </c>
      <c r="C68" s="139">
        <v>23</v>
      </c>
      <c r="D68" s="112">
        <v>7</v>
      </c>
      <c r="E68" s="141">
        <f t="shared" ref="E68:E99" si="8">IF(C68=0,0,D68/C68)</f>
        <v>0.30434782608695654</v>
      </c>
      <c r="F68" s="198">
        <f t="shared" si="5"/>
        <v>65</v>
      </c>
      <c r="H68" s="128" t="s">
        <v>54</v>
      </c>
      <c r="I68" s="128" t="s">
        <v>47</v>
      </c>
      <c r="J68" s="171">
        <v>7</v>
      </c>
      <c r="K68" s="128">
        <v>5</v>
      </c>
      <c r="L68" s="141">
        <f t="shared" ref="L68:L99" si="9">K68/J68</f>
        <v>0.7142857142857143</v>
      </c>
      <c r="M68" s="198">
        <f t="shared" si="2"/>
        <v>65</v>
      </c>
    </row>
    <row r="69" spans="1:13" x14ac:dyDescent="0.15">
      <c r="A69" s="129" t="s">
        <v>144</v>
      </c>
      <c r="B69" s="128" t="s">
        <v>198</v>
      </c>
      <c r="C69" s="128">
        <v>37</v>
      </c>
      <c r="D69" s="127">
        <v>11</v>
      </c>
      <c r="E69" s="141">
        <f t="shared" si="8"/>
        <v>0.29729729729729731</v>
      </c>
      <c r="F69" s="198">
        <f t="shared" si="5"/>
        <v>66</v>
      </c>
      <c r="H69" s="128" t="s">
        <v>60</v>
      </c>
      <c r="I69" s="128" t="s">
        <v>246</v>
      </c>
      <c r="J69" s="171">
        <v>7</v>
      </c>
      <c r="K69" s="128">
        <v>5</v>
      </c>
      <c r="L69" s="141">
        <f t="shared" si="9"/>
        <v>0.7142857142857143</v>
      </c>
      <c r="M69" s="198">
        <f t="shared" ref="M69:M132" si="10">M68+1</f>
        <v>66</v>
      </c>
    </row>
    <row r="70" spans="1:13" x14ac:dyDescent="0.15">
      <c r="A70" s="129" t="s">
        <v>54</v>
      </c>
      <c r="B70" s="128" t="s">
        <v>47</v>
      </c>
      <c r="C70" s="128">
        <v>28</v>
      </c>
      <c r="D70" s="127">
        <v>8</v>
      </c>
      <c r="E70" s="141">
        <f t="shared" si="8"/>
        <v>0.2857142857142857</v>
      </c>
      <c r="F70" s="198">
        <f t="shared" ref="F70:F82" si="11">F69+1</f>
        <v>67</v>
      </c>
      <c r="H70" s="128" t="s">
        <v>176</v>
      </c>
      <c r="I70" s="128" t="s">
        <v>330</v>
      </c>
      <c r="J70" s="171">
        <v>7</v>
      </c>
      <c r="K70" s="128">
        <v>5</v>
      </c>
      <c r="L70" s="141">
        <f t="shared" si="9"/>
        <v>0.7142857142857143</v>
      </c>
      <c r="M70" s="198">
        <f t="shared" si="10"/>
        <v>67</v>
      </c>
    </row>
    <row r="71" spans="1:13" x14ac:dyDescent="0.15">
      <c r="A71" s="129" t="s">
        <v>89</v>
      </c>
      <c r="B71" s="128" t="s">
        <v>132</v>
      </c>
      <c r="C71" s="128">
        <v>25</v>
      </c>
      <c r="D71" s="127">
        <v>7</v>
      </c>
      <c r="E71" s="141">
        <f t="shared" si="8"/>
        <v>0.28000000000000003</v>
      </c>
      <c r="F71" s="198">
        <f t="shared" si="11"/>
        <v>68</v>
      </c>
      <c r="H71" s="128" t="s">
        <v>55</v>
      </c>
      <c r="I71" s="128" t="s">
        <v>354</v>
      </c>
      <c r="J71" s="171">
        <v>6</v>
      </c>
      <c r="K71" s="128">
        <v>4</v>
      </c>
      <c r="L71" s="141">
        <f t="shared" si="9"/>
        <v>0.66666666666666663</v>
      </c>
      <c r="M71" s="198">
        <f t="shared" si="10"/>
        <v>68</v>
      </c>
    </row>
    <row r="72" spans="1:13" x14ac:dyDescent="0.15">
      <c r="A72" s="129" t="s">
        <v>89</v>
      </c>
      <c r="B72" s="128" t="s">
        <v>70</v>
      </c>
      <c r="C72" s="128">
        <v>22</v>
      </c>
      <c r="D72" s="127">
        <v>6</v>
      </c>
      <c r="E72" s="141">
        <f t="shared" si="8"/>
        <v>0.27272727272727271</v>
      </c>
      <c r="F72" s="198">
        <f t="shared" si="11"/>
        <v>69</v>
      </c>
      <c r="H72" s="128" t="s">
        <v>60</v>
      </c>
      <c r="I72" s="128" t="s">
        <v>247</v>
      </c>
      <c r="J72" s="171">
        <v>6</v>
      </c>
      <c r="K72" s="128">
        <v>4</v>
      </c>
      <c r="L72" s="141">
        <f t="shared" si="9"/>
        <v>0.66666666666666663</v>
      </c>
      <c r="M72" s="198">
        <f t="shared" si="10"/>
        <v>69</v>
      </c>
    </row>
    <row r="73" spans="1:13" x14ac:dyDescent="0.15">
      <c r="A73" s="129" t="s">
        <v>56</v>
      </c>
      <c r="B73" s="128" t="s">
        <v>129</v>
      </c>
      <c r="C73" s="128">
        <v>22</v>
      </c>
      <c r="D73" s="127">
        <v>6</v>
      </c>
      <c r="E73" s="141">
        <f t="shared" si="8"/>
        <v>0.27272727272727271</v>
      </c>
      <c r="F73" s="198">
        <f t="shared" si="11"/>
        <v>70</v>
      </c>
      <c r="H73" s="128" t="s">
        <v>60</v>
      </c>
      <c r="I73" s="128" t="s">
        <v>250</v>
      </c>
      <c r="J73" s="171">
        <v>6</v>
      </c>
      <c r="K73" s="128">
        <v>4</v>
      </c>
      <c r="L73" s="141">
        <f t="shared" si="9"/>
        <v>0.66666666666666663</v>
      </c>
      <c r="M73" s="198">
        <f t="shared" si="10"/>
        <v>70</v>
      </c>
    </row>
    <row r="74" spans="1:13" x14ac:dyDescent="0.15">
      <c r="A74" s="129" t="s">
        <v>89</v>
      </c>
      <c r="B74" s="128" t="s">
        <v>133</v>
      </c>
      <c r="C74" s="128">
        <v>20</v>
      </c>
      <c r="D74" s="127">
        <v>5</v>
      </c>
      <c r="E74" s="141">
        <f t="shared" si="8"/>
        <v>0.25</v>
      </c>
      <c r="F74" s="198">
        <f t="shared" si="11"/>
        <v>71</v>
      </c>
      <c r="H74" s="128" t="s">
        <v>89</v>
      </c>
      <c r="I74" s="128" t="s">
        <v>132</v>
      </c>
      <c r="J74" s="171">
        <v>6</v>
      </c>
      <c r="K74" s="128">
        <v>4</v>
      </c>
      <c r="L74" s="141">
        <f t="shared" si="9"/>
        <v>0.66666666666666663</v>
      </c>
      <c r="M74" s="198">
        <f t="shared" si="10"/>
        <v>71</v>
      </c>
    </row>
    <row r="75" spans="1:13" x14ac:dyDescent="0.15">
      <c r="A75" s="129" t="s">
        <v>144</v>
      </c>
      <c r="B75" s="128" t="s">
        <v>172</v>
      </c>
      <c r="C75" s="128">
        <v>34</v>
      </c>
      <c r="D75" s="127">
        <v>8</v>
      </c>
      <c r="E75" s="141">
        <f t="shared" si="8"/>
        <v>0.23529411764705882</v>
      </c>
      <c r="F75" s="198">
        <f t="shared" si="11"/>
        <v>72</v>
      </c>
      <c r="H75" s="128" t="s">
        <v>341</v>
      </c>
      <c r="I75" s="128" t="s">
        <v>369</v>
      </c>
      <c r="J75" s="171">
        <v>6</v>
      </c>
      <c r="K75" s="128">
        <v>4</v>
      </c>
      <c r="L75" s="141">
        <f t="shared" si="9"/>
        <v>0.66666666666666663</v>
      </c>
      <c r="M75" s="198">
        <f t="shared" si="10"/>
        <v>72</v>
      </c>
    </row>
    <row r="76" spans="1:13" x14ac:dyDescent="0.15">
      <c r="A76" s="129" t="s">
        <v>144</v>
      </c>
      <c r="B76" s="128" t="s">
        <v>351</v>
      </c>
      <c r="C76" s="128">
        <v>20</v>
      </c>
      <c r="D76" s="127">
        <v>4</v>
      </c>
      <c r="E76" s="141">
        <f t="shared" si="8"/>
        <v>0.2</v>
      </c>
      <c r="F76" s="198">
        <f t="shared" si="11"/>
        <v>73</v>
      </c>
      <c r="H76" s="128" t="s">
        <v>158</v>
      </c>
      <c r="I76" s="128" t="s">
        <v>84</v>
      </c>
      <c r="J76" s="171">
        <v>5</v>
      </c>
      <c r="K76" s="128">
        <v>3</v>
      </c>
      <c r="L76" s="141">
        <f t="shared" si="9"/>
        <v>0.6</v>
      </c>
      <c r="M76" s="198">
        <f t="shared" si="10"/>
        <v>73</v>
      </c>
    </row>
    <row r="77" spans="1:13" x14ac:dyDescent="0.15">
      <c r="A77" s="129" t="s">
        <v>341</v>
      </c>
      <c r="B77" s="128" t="s">
        <v>369</v>
      </c>
      <c r="C77" s="128">
        <v>22</v>
      </c>
      <c r="D77" s="127">
        <v>4</v>
      </c>
      <c r="E77" s="141">
        <f t="shared" si="8"/>
        <v>0.18181818181818182</v>
      </c>
      <c r="F77" s="198">
        <f t="shared" si="11"/>
        <v>74</v>
      </c>
      <c r="H77" s="128" t="s">
        <v>176</v>
      </c>
      <c r="I77" s="128" t="s">
        <v>332</v>
      </c>
      <c r="J77" s="171">
        <v>5</v>
      </c>
      <c r="K77" s="128">
        <v>3</v>
      </c>
      <c r="L77" s="141">
        <f t="shared" si="9"/>
        <v>0.6</v>
      </c>
      <c r="M77" s="198">
        <f t="shared" si="10"/>
        <v>74</v>
      </c>
    </row>
    <row r="78" spans="1:13" x14ac:dyDescent="0.15">
      <c r="A78" s="129" t="s">
        <v>56</v>
      </c>
      <c r="B78" s="128" t="s">
        <v>130</v>
      </c>
      <c r="C78" s="128">
        <v>29</v>
      </c>
      <c r="D78" s="127">
        <v>5</v>
      </c>
      <c r="E78" s="141">
        <f t="shared" si="8"/>
        <v>0.17241379310344829</v>
      </c>
      <c r="F78" s="198">
        <f t="shared" si="11"/>
        <v>75</v>
      </c>
      <c r="H78" s="128" t="s">
        <v>56</v>
      </c>
      <c r="I78" s="128" t="s">
        <v>213</v>
      </c>
      <c r="J78" s="171">
        <v>5</v>
      </c>
      <c r="K78" s="128">
        <v>3</v>
      </c>
      <c r="L78" s="141">
        <f t="shared" si="9"/>
        <v>0.6</v>
      </c>
      <c r="M78" s="198">
        <f t="shared" si="10"/>
        <v>75</v>
      </c>
    </row>
    <row r="79" spans="1:13" x14ac:dyDescent="0.15">
      <c r="A79" s="129" t="s">
        <v>220</v>
      </c>
      <c r="B79" s="128" t="s">
        <v>319</v>
      </c>
      <c r="C79" s="128">
        <v>25</v>
      </c>
      <c r="D79" s="127">
        <v>4</v>
      </c>
      <c r="E79" s="141">
        <f t="shared" si="8"/>
        <v>0.16</v>
      </c>
      <c r="F79" s="198">
        <f t="shared" si="11"/>
        <v>76</v>
      </c>
      <c r="H79" s="128" t="s">
        <v>267</v>
      </c>
      <c r="I79" s="111" t="s">
        <v>234</v>
      </c>
      <c r="J79" s="171">
        <v>7</v>
      </c>
      <c r="K79" s="139">
        <v>4</v>
      </c>
      <c r="L79" s="141">
        <f t="shared" si="9"/>
        <v>0.5714285714285714</v>
      </c>
      <c r="M79" s="198">
        <f t="shared" si="10"/>
        <v>76</v>
      </c>
    </row>
    <row r="80" spans="1:13" x14ac:dyDescent="0.15">
      <c r="A80" s="129" t="s">
        <v>220</v>
      </c>
      <c r="B80" s="128" t="s">
        <v>227</v>
      </c>
      <c r="C80" s="128">
        <v>21</v>
      </c>
      <c r="D80" s="127">
        <v>3</v>
      </c>
      <c r="E80" s="141">
        <f t="shared" si="8"/>
        <v>0.14285714285714285</v>
      </c>
      <c r="F80" s="198">
        <f t="shared" si="11"/>
        <v>77</v>
      </c>
      <c r="H80" s="128" t="s">
        <v>220</v>
      </c>
      <c r="I80" s="128" t="s">
        <v>260</v>
      </c>
      <c r="J80" s="171">
        <v>7</v>
      </c>
      <c r="K80" s="128">
        <v>4</v>
      </c>
      <c r="L80" s="141">
        <f t="shared" si="9"/>
        <v>0.5714285714285714</v>
      </c>
      <c r="M80" s="198">
        <f t="shared" si="10"/>
        <v>77</v>
      </c>
    </row>
    <row r="81" spans="1:13" x14ac:dyDescent="0.15">
      <c r="A81" s="129" t="s">
        <v>220</v>
      </c>
      <c r="B81" s="128" t="s">
        <v>260</v>
      </c>
      <c r="C81" s="128">
        <v>20</v>
      </c>
      <c r="D81" s="127">
        <v>2</v>
      </c>
      <c r="E81" s="141">
        <f t="shared" si="8"/>
        <v>0.1</v>
      </c>
      <c r="F81" s="198">
        <f t="shared" si="11"/>
        <v>78</v>
      </c>
      <c r="H81" s="128" t="s">
        <v>268</v>
      </c>
      <c r="I81" s="128" t="s">
        <v>245</v>
      </c>
      <c r="J81" s="171">
        <v>7</v>
      </c>
      <c r="K81" s="128">
        <v>4</v>
      </c>
      <c r="L81" s="141">
        <f t="shared" si="9"/>
        <v>0.5714285714285714</v>
      </c>
      <c r="M81" s="198">
        <f t="shared" si="10"/>
        <v>78</v>
      </c>
    </row>
    <row r="82" spans="1:13" x14ac:dyDescent="0.15">
      <c r="A82" s="190" t="s">
        <v>89</v>
      </c>
      <c r="B82" s="191" t="s">
        <v>171</v>
      </c>
      <c r="C82" s="191">
        <v>21</v>
      </c>
      <c r="D82" s="195">
        <v>2</v>
      </c>
      <c r="E82" s="193">
        <f t="shared" si="8"/>
        <v>9.5238095238095233E-2</v>
      </c>
      <c r="F82" s="199">
        <f t="shared" si="11"/>
        <v>79</v>
      </c>
      <c r="H82" s="128" t="s">
        <v>158</v>
      </c>
      <c r="I82" s="128" t="s">
        <v>232</v>
      </c>
      <c r="J82" s="171">
        <v>7</v>
      </c>
      <c r="K82" s="128">
        <v>4</v>
      </c>
      <c r="L82" s="141">
        <f t="shared" si="9"/>
        <v>0.5714285714285714</v>
      </c>
      <c r="M82" s="198">
        <f t="shared" si="10"/>
        <v>79</v>
      </c>
    </row>
    <row r="83" spans="1:13" x14ac:dyDescent="0.15">
      <c r="A83" s="129" t="s">
        <v>59</v>
      </c>
      <c r="B83" s="128" t="s">
        <v>257</v>
      </c>
      <c r="C83" s="128">
        <v>19</v>
      </c>
      <c r="D83" s="127">
        <v>11</v>
      </c>
      <c r="E83" s="141">
        <f t="shared" si="8"/>
        <v>0.57894736842105265</v>
      </c>
      <c r="F83" s="141" t="s">
        <v>141</v>
      </c>
      <c r="H83" s="128" t="s">
        <v>57</v>
      </c>
      <c r="I83" s="128" t="s">
        <v>165</v>
      </c>
      <c r="J83" s="171">
        <v>8</v>
      </c>
      <c r="K83" s="128">
        <v>4</v>
      </c>
      <c r="L83" s="141">
        <f t="shared" si="9"/>
        <v>0.5</v>
      </c>
      <c r="M83" s="198">
        <f t="shared" si="10"/>
        <v>80</v>
      </c>
    </row>
    <row r="84" spans="1:13" x14ac:dyDescent="0.15">
      <c r="A84" s="129" t="s">
        <v>144</v>
      </c>
      <c r="B84" s="128" t="s">
        <v>295</v>
      </c>
      <c r="C84" s="128">
        <v>19</v>
      </c>
      <c r="D84" s="127">
        <v>8</v>
      </c>
      <c r="E84" s="141">
        <f t="shared" si="8"/>
        <v>0.42105263157894735</v>
      </c>
      <c r="F84" s="141" t="s">
        <v>141</v>
      </c>
      <c r="H84" s="128" t="s">
        <v>54</v>
      </c>
      <c r="I84" s="128" t="s">
        <v>156</v>
      </c>
      <c r="J84" s="171">
        <v>6</v>
      </c>
      <c r="K84" s="128">
        <v>3</v>
      </c>
      <c r="L84" s="141">
        <f t="shared" si="9"/>
        <v>0.5</v>
      </c>
      <c r="M84" s="198">
        <f t="shared" si="10"/>
        <v>81</v>
      </c>
    </row>
    <row r="85" spans="1:13" x14ac:dyDescent="0.15">
      <c r="A85" s="129" t="s">
        <v>267</v>
      </c>
      <c r="B85" s="111" t="s">
        <v>147</v>
      </c>
      <c r="C85" s="139">
        <v>19</v>
      </c>
      <c r="D85" s="112">
        <v>7</v>
      </c>
      <c r="E85" s="141">
        <f t="shared" si="8"/>
        <v>0.36842105263157893</v>
      </c>
      <c r="F85" s="141" t="s">
        <v>141</v>
      </c>
      <c r="H85" s="128" t="s">
        <v>54</v>
      </c>
      <c r="I85" s="128" t="s">
        <v>163</v>
      </c>
      <c r="J85" s="171">
        <v>6</v>
      </c>
      <c r="K85" s="128">
        <v>3</v>
      </c>
      <c r="L85" s="141">
        <f t="shared" si="9"/>
        <v>0.5</v>
      </c>
      <c r="M85" s="198">
        <f t="shared" si="10"/>
        <v>82</v>
      </c>
    </row>
    <row r="86" spans="1:13" x14ac:dyDescent="0.15">
      <c r="A86" s="129" t="s">
        <v>340</v>
      </c>
      <c r="B86" s="128" t="s">
        <v>193</v>
      </c>
      <c r="C86" s="128">
        <v>19</v>
      </c>
      <c r="D86" s="127">
        <v>6</v>
      </c>
      <c r="E86" s="141">
        <f t="shared" si="8"/>
        <v>0.31578947368421051</v>
      </c>
      <c r="F86" s="141" t="s">
        <v>141</v>
      </c>
      <c r="H86" s="128" t="s">
        <v>89</v>
      </c>
      <c r="I86" s="128" t="s">
        <v>133</v>
      </c>
      <c r="J86" s="171">
        <v>6</v>
      </c>
      <c r="K86" s="128">
        <v>3</v>
      </c>
      <c r="L86" s="141">
        <f t="shared" si="9"/>
        <v>0.5</v>
      </c>
      <c r="M86" s="198">
        <f t="shared" si="10"/>
        <v>83</v>
      </c>
    </row>
    <row r="87" spans="1:13" x14ac:dyDescent="0.15">
      <c r="A87" s="129" t="s">
        <v>341</v>
      </c>
      <c r="B87" s="128" t="s">
        <v>371</v>
      </c>
      <c r="C87" s="128">
        <v>19</v>
      </c>
      <c r="D87" s="127">
        <v>2</v>
      </c>
      <c r="E87" s="141">
        <f t="shared" si="8"/>
        <v>0.10526315789473684</v>
      </c>
      <c r="F87" s="141" t="s">
        <v>141</v>
      </c>
      <c r="H87" s="128" t="s">
        <v>56</v>
      </c>
      <c r="I87" s="128" t="s">
        <v>129</v>
      </c>
      <c r="J87" s="171">
        <v>6</v>
      </c>
      <c r="K87" s="128">
        <v>3</v>
      </c>
      <c r="L87" s="141">
        <f t="shared" si="9"/>
        <v>0.5</v>
      </c>
      <c r="M87" s="198">
        <f t="shared" si="10"/>
        <v>84</v>
      </c>
    </row>
    <row r="88" spans="1:13" x14ac:dyDescent="0.15">
      <c r="A88" s="129" t="s">
        <v>176</v>
      </c>
      <c r="B88" s="128" t="s">
        <v>167</v>
      </c>
      <c r="C88" s="128">
        <v>18</v>
      </c>
      <c r="D88" s="127">
        <v>7</v>
      </c>
      <c r="E88" s="141">
        <f t="shared" si="8"/>
        <v>0.3888888888888889</v>
      </c>
      <c r="F88" s="141" t="s">
        <v>141</v>
      </c>
      <c r="H88" s="128" t="s">
        <v>158</v>
      </c>
      <c r="I88" s="128" t="s">
        <v>67</v>
      </c>
      <c r="J88" s="171">
        <v>4</v>
      </c>
      <c r="K88" s="128">
        <v>2</v>
      </c>
      <c r="L88" s="141">
        <f t="shared" si="9"/>
        <v>0.5</v>
      </c>
      <c r="M88" s="198">
        <f t="shared" si="10"/>
        <v>85</v>
      </c>
    </row>
    <row r="89" spans="1:13" x14ac:dyDescent="0.15">
      <c r="A89" s="129" t="s">
        <v>54</v>
      </c>
      <c r="B89" s="128" t="s">
        <v>163</v>
      </c>
      <c r="C89" s="128">
        <v>18</v>
      </c>
      <c r="D89" s="127">
        <v>6</v>
      </c>
      <c r="E89" s="141">
        <f t="shared" si="8"/>
        <v>0.33333333333333331</v>
      </c>
      <c r="F89" s="141" t="s">
        <v>141</v>
      </c>
      <c r="H89" s="128" t="s">
        <v>59</v>
      </c>
      <c r="I89" s="128" t="s">
        <v>363</v>
      </c>
      <c r="J89" s="171">
        <v>4</v>
      </c>
      <c r="K89" s="128">
        <v>2</v>
      </c>
      <c r="L89" s="141">
        <f t="shared" si="9"/>
        <v>0.5</v>
      </c>
      <c r="M89" s="198">
        <f t="shared" si="10"/>
        <v>86</v>
      </c>
    </row>
    <row r="90" spans="1:13" x14ac:dyDescent="0.15">
      <c r="A90" s="129" t="s">
        <v>340</v>
      </c>
      <c r="B90" s="128" t="s">
        <v>194</v>
      </c>
      <c r="C90" s="128">
        <v>18</v>
      </c>
      <c r="D90" s="127">
        <v>6</v>
      </c>
      <c r="E90" s="141">
        <f t="shared" si="8"/>
        <v>0.33333333333333331</v>
      </c>
      <c r="F90" s="141" t="s">
        <v>141</v>
      </c>
      <c r="H90" s="128" t="s">
        <v>57</v>
      </c>
      <c r="I90" s="128" t="s">
        <v>119</v>
      </c>
      <c r="J90" s="171">
        <v>7</v>
      </c>
      <c r="K90" s="128">
        <v>3</v>
      </c>
      <c r="L90" s="141">
        <f t="shared" si="9"/>
        <v>0.42857142857142855</v>
      </c>
      <c r="M90" s="198">
        <f t="shared" si="10"/>
        <v>87</v>
      </c>
    </row>
    <row r="91" spans="1:13" x14ac:dyDescent="0.15">
      <c r="A91" s="129" t="s">
        <v>341</v>
      </c>
      <c r="B91" s="128" t="s">
        <v>266</v>
      </c>
      <c r="C91" s="128">
        <v>18</v>
      </c>
      <c r="D91" s="127">
        <v>2</v>
      </c>
      <c r="E91" s="141">
        <f t="shared" si="8"/>
        <v>0.1111111111111111</v>
      </c>
      <c r="F91" s="141" t="s">
        <v>141</v>
      </c>
      <c r="H91" s="128" t="s">
        <v>220</v>
      </c>
      <c r="I91" s="128" t="s">
        <v>218</v>
      </c>
      <c r="J91" s="171">
        <v>7</v>
      </c>
      <c r="K91" s="128">
        <v>3</v>
      </c>
      <c r="L91" s="141">
        <f t="shared" si="9"/>
        <v>0.42857142857142855</v>
      </c>
      <c r="M91" s="198">
        <f t="shared" si="10"/>
        <v>88</v>
      </c>
    </row>
    <row r="92" spans="1:13" x14ac:dyDescent="0.15">
      <c r="A92" s="129" t="s">
        <v>157</v>
      </c>
      <c r="B92" s="128" t="s">
        <v>53</v>
      </c>
      <c r="C92" s="128">
        <v>17</v>
      </c>
      <c r="D92" s="127">
        <v>13</v>
      </c>
      <c r="E92" s="141">
        <f t="shared" si="8"/>
        <v>0.76470588235294112</v>
      </c>
      <c r="F92" s="141" t="s">
        <v>141</v>
      </c>
      <c r="H92" s="128" t="s">
        <v>56</v>
      </c>
      <c r="I92" s="128" t="s">
        <v>128</v>
      </c>
      <c r="J92" s="171">
        <v>7</v>
      </c>
      <c r="K92" s="128">
        <v>3</v>
      </c>
      <c r="L92" s="141">
        <f t="shared" si="9"/>
        <v>0.42857142857142855</v>
      </c>
      <c r="M92" s="198">
        <f t="shared" si="10"/>
        <v>89</v>
      </c>
    </row>
    <row r="93" spans="1:13" x14ac:dyDescent="0.15">
      <c r="A93" s="129" t="s">
        <v>55</v>
      </c>
      <c r="B93" s="128" t="s">
        <v>354</v>
      </c>
      <c r="C93" s="128">
        <v>17</v>
      </c>
      <c r="D93" s="127">
        <v>8</v>
      </c>
      <c r="E93" s="141">
        <f t="shared" si="8"/>
        <v>0.47058823529411764</v>
      </c>
      <c r="F93" s="141" t="s">
        <v>141</v>
      </c>
      <c r="H93" s="128" t="s">
        <v>157</v>
      </c>
      <c r="I93" s="128" t="s">
        <v>170</v>
      </c>
      <c r="J93" s="171">
        <v>10</v>
      </c>
      <c r="K93" s="128">
        <v>4</v>
      </c>
      <c r="L93" s="141">
        <f t="shared" si="9"/>
        <v>0.4</v>
      </c>
      <c r="M93" s="198">
        <f t="shared" si="10"/>
        <v>90</v>
      </c>
    </row>
    <row r="94" spans="1:13" x14ac:dyDescent="0.15">
      <c r="A94" s="129" t="s">
        <v>55</v>
      </c>
      <c r="B94" s="128" t="s">
        <v>326</v>
      </c>
      <c r="C94" s="128">
        <v>17</v>
      </c>
      <c r="D94" s="127">
        <v>8</v>
      </c>
      <c r="E94" s="141">
        <f t="shared" si="8"/>
        <v>0.47058823529411764</v>
      </c>
      <c r="F94" s="141" t="s">
        <v>141</v>
      </c>
      <c r="H94" s="128" t="s">
        <v>267</v>
      </c>
      <c r="I94" s="111" t="s">
        <v>323</v>
      </c>
      <c r="J94" s="171">
        <v>5</v>
      </c>
      <c r="K94" s="139">
        <v>2</v>
      </c>
      <c r="L94" s="141">
        <f t="shared" si="9"/>
        <v>0.4</v>
      </c>
      <c r="M94" s="198">
        <f t="shared" si="10"/>
        <v>91</v>
      </c>
    </row>
    <row r="95" spans="1:13" x14ac:dyDescent="0.15">
      <c r="A95" s="129" t="s">
        <v>56</v>
      </c>
      <c r="B95" s="128" t="s">
        <v>254</v>
      </c>
      <c r="C95" s="128">
        <v>17</v>
      </c>
      <c r="D95" s="127">
        <v>8</v>
      </c>
      <c r="E95" s="141">
        <f t="shared" si="8"/>
        <v>0.47058823529411764</v>
      </c>
      <c r="F95" s="141" t="s">
        <v>141</v>
      </c>
      <c r="H95" s="128" t="s">
        <v>144</v>
      </c>
      <c r="I95" s="128" t="s">
        <v>172</v>
      </c>
      <c r="J95" s="171">
        <v>9</v>
      </c>
      <c r="K95" s="128">
        <v>3</v>
      </c>
      <c r="L95" s="141">
        <f t="shared" si="9"/>
        <v>0.33333333333333331</v>
      </c>
      <c r="M95" s="198">
        <f t="shared" si="10"/>
        <v>92</v>
      </c>
    </row>
    <row r="96" spans="1:13" x14ac:dyDescent="0.15">
      <c r="A96" s="129" t="s">
        <v>267</v>
      </c>
      <c r="B96" s="111" t="s">
        <v>235</v>
      </c>
      <c r="C96" s="139">
        <v>17</v>
      </c>
      <c r="D96" s="112">
        <v>7</v>
      </c>
      <c r="E96" s="141">
        <f t="shared" si="8"/>
        <v>0.41176470588235292</v>
      </c>
      <c r="F96" s="141" t="s">
        <v>141</v>
      </c>
      <c r="H96" s="128" t="s">
        <v>57</v>
      </c>
      <c r="I96" s="128" t="s">
        <v>95</v>
      </c>
      <c r="J96" s="171">
        <v>6</v>
      </c>
      <c r="K96" s="128">
        <v>2</v>
      </c>
      <c r="L96" s="141">
        <f t="shared" si="9"/>
        <v>0.33333333333333331</v>
      </c>
      <c r="M96" s="198">
        <f t="shared" si="10"/>
        <v>93</v>
      </c>
    </row>
    <row r="97" spans="1:13" x14ac:dyDescent="0.15">
      <c r="A97" s="129" t="s">
        <v>55</v>
      </c>
      <c r="B97" s="128" t="s">
        <v>299</v>
      </c>
      <c r="C97" s="128">
        <v>17</v>
      </c>
      <c r="D97" s="127">
        <v>6</v>
      </c>
      <c r="E97" s="141">
        <f t="shared" si="8"/>
        <v>0.35294117647058826</v>
      </c>
      <c r="F97" s="141" t="s">
        <v>141</v>
      </c>
      <c r="H97" s="128" t="s">
        <v>268</v>
      </c>
      <c r="I97" s="128" t="s">
        <v>211</v>
      </c>
      <c r="J97" s="171">
        <v>6</v>
      </c>
      <c r="K97" s="128">
        <v>2</v>
      </c>
      <c r="L97" s="141">
        <f t="shared" si="9"/>
        <v>0.33333333333333331</v>
      </c>
      <c r="M97" s="198">
        <f t="shared" si="10"/>
        <v>94</v>
      </c>
    </row>
    <row r="98" spans="1:13" x14ac:dyDescent="0.15">
      <c r="A98" s="129" t="s">
        <v>268</v>
      </c>
      <c r="B98" s="128" t="s">
        <v>361</v>
      </c>
      <c r="C98" s="128">
        <v>17</v>
      </c>
      <c r="D98" s="127">
        <v>6</v>
      </c>
      <c r="E98" s="141">
        <f t="shared" si="8"/>
        <v>0.35294117647058826</v>
      </c>
      <c r="F98" s="141" t="s">
        <v>141</v>
      </c>
      <c r="H98" s="128" t="s">
        <v>340</v>
      </c>
      <c r="I98" s="128" t="s">
        <v>194</v>
      </c>
      <c r="J98" s="171">
        <v>6</v>
      </c>
      <c r="K98" s="128">
        <v>2</v>
      </c>
      <c r="L98" s="141">
        <f t="shared" si="9"/>
        <v>0.33333333333333331</v>
      </c>
      <c r="M98" s="198">
        <f t="shared" si="10"/>
        <v>95</v>
      </c>
    </row>
    <row r="99" spans="1:13" x14ac:dyDescent="0.15">
      <c r="A99" s="129" t="s">
        <v>55</v>
      </c>
      <c r="B99" s="128" t="s">
        <v>301</v>
      </c>
      <c r="C99" s="128">
        <v>17</v>
      </c>
      <c r="D99" s="127">
        <v>5</v>
      </c>
      <c r="E99" s="141">
        <f t="shared" si="8"/>
        <v>0.29411764705882354</v>
      </c>
      <c r="F99" s="141" t="s">
        <v>141</v>
      </c>
      <c r="H99" s="128" t="s">
        <v>59</v>
      </c>
      <c r="I99" s="128" t="s">
        <v>174</v>
      </c>
      <c r="J99" s="171">
        <v>6</v>
      </c>
      <c r="K99" s="128">
        <v>2</v>
      </c>
      <c r="L99" s="141">
        <f t="shared" si="9"/>
        <v>0.33333333333333331</v>
      </c>
      <c r="M99" s="198">
        <f t="shared" si="10"/>
        <v>96</v>
      </c>
    </row>
    <row r="100" spans="1:13" x14ac:dyDescent="0.15">
      <c r="A100" s="129" t="s">
        <v>340</v>
      </c>
      <c r="B100" s="128" t="s">
        <v>48</v>
      </c>
      <c r="C100" s="128">
        <v>17</v>
      </c>
      <c r="D100" s="127">
        <v>5</v>
      </c>
      <c r="E100" s="141">
        <f t="shared" ref="E100:E131" si="12">IF(C100=0,0,D100/C100)</f>
        <v>0.29411764705882354</v>
      </c>
      <c r="F100" s="141" t="s">
        <v>141</v>
      </c>
      <c r="H100" s="128" t="s">
        <v>59</v>
      </c>
      <c r="I100" s="128" t="s">
        <v>316</v>
      </c>
      <c r="J100" s="171">
        <v>6</v>
      </c>
      <c r="K100" s="128">
        <v>2</v>
      </c>
      <c r="L100" s="141">
        <f t="shared" ref="L100:L131" si="13">K100/J100</f>
        <v>0.33333333333333331</v>
      </c>
      <c r="M100" s="198">
        <f t="shared" si="10"/>
        <v>97</v>
      </c>
    </row>
    <row r="101" spans="1:13" x14ac:dyDescent="0.15">
      <c r="A101" s="129" t="s">
        <v>176</v>
      </c>
      <c r="B101" s="128" t="s">
        <v>334</v>
      </c>
      <c r="C101" s="128">
        <v>17</v>
      </c>
      <c r="D101" s="127">
        <v>5</v>
      </c>
      <c r="E101" s="141">
        <f t="shared" si="12"/>
        <v>0.29411764705882354</v>
      </c>
      <c r="F101" s="141" t="s">
        <v>141</v>
      </c>
      <c r="H101" s="128" t="s">
        <v>89</v>
      </c>
      <c r="I101" s="128" t="s">
        <v>70</v>
      </c>
      <c r="J101" s="171">
        <v>6</v>
      </c>
      <c r="K101" s="128">
        <v>2</v>
      </c>
      <c r="L101" s="141">
        <f t="shared" si="13"/>
        <v>0.33333333333333331</v>
      </c>
      <c r="M101" s="198">
        <f t="shared" si="10"/>
        <v>98</v>
      </c>
    </row>
    <row r="102" spans="1:13" x14ac:dyDescent="0.15">
      <c r="A102" s="129" t="s">
        <v>341</v>
      </c>
      <c r="B102" s="128" t="s">
        <v>286</v>
      </c>
      <c r="C102" s="128">
        <v>17</v>
      </c>
      <c r="D102" s="127">
        <v>5</v>
      </c>
      <c r="E102" s="141">
        <f t="shared" si="12"/>
        <v>0.29411764705882354</v>
      </c>
      <c r="F102" s="141" t="s">
        <v>141</v>
      </c>
      <c r="H102" s="128" t="s">
        <v>208</v>
      </c>
      <c r="I102" s="128" t="s">
        <v>236</v>
      </c>
      <c r="J102" s="171">
        <v>6</v>
      </c>
      <c r="K102" s="128">
        <v>2</v>
      </c>
      <c r="L102" s="141">
        <f t="shared" si="13"/>
        <v>0.33333333333333331</v>
      </c>
      <c r="M102" s="198">
        <f t="shared" si="10"/>
        <v>99</v>
      </c>
    </row>
    <row r="103" spans="1:13" x14ac:dyDescent="0.15">
      <c r="A103" s="129" t="s">
        <v>60</v>
      </c>
      <c r="B103" s="128" t="s">
        <v>336</v>
      </c>
      <c r="C103" s="128">
        <v>17</v>
      </c>
      <c r="D103" s="127">
        <v>4</v>
      </c>
      <c r="E103" s="141">
        <f t="shared" si="12"/>
        <v>0.23529411764705882</v>
      </c>
      <c r="F103" s="141" t="s">
        <v>141</v>
      </c>
      <c r="H103" s="128" t="s">
        <v>56</v>
      </c>
      <c r="I103" s="128" t="s">
        <v>254</v>
      </c>
      <c r="J103" s="171">
        <v>6</v>
      </c>
      <c r="K103" s="128">
        <v>2</v>
      </c>
      <c r="L103" s="141">
        <f t="shared" si="13"/>
        <v>0.33333333333333331</v>
      </c>
      <c r="M103" s="198">
        <f t="shared" si="10"/>
        <v>100</v>
      </c>
    </row>
    <row r="104" spans="1:13" x14ac:dyDescent="0.15">
      <c r="A104" s="129" t="s">
        <v>176</v>
      </c>
      <c r="B104" s="128" t="s">
        <v>183</v>
      </c>
      <c r="C104" s="128">
        <v>17</v>
      </c>
      <c r="D104" s="127">
        <v>4</v>
      </c>
      <c r="E104" s="141">
        <f t="shared" si="12"/>
        <v>0.23529411764705882</v>
      </c>
      <c r="F104" s="141" t="s">
        <v>141</v>
      </c>
      <c r="H104" s="128" t="s">
        <v>55</v>
      </c>
      <c r="I104" s="128" t="s">
        <v>192</v>
      </c>
      <c r="J104" s="171">
        <v>7</v>
      </c>
      <c r="K104" s="128">
        <v>2</v>
      </c>
      <c r="L104" s="141">
        <f t="shared" si="13"/>
        <v>0.2857142857142857</v>
      </c>
      <c r="M104" s="198">
        <f t="shared" si="10"/>
        <v>101</v>
      </c>
    </row>
    <row r="105" spans="1:13" x14ac:dyDescent="0.15">
      <c r="A105" s="129" t="s">
        <v>144</v>
      </c>
      <c r="B105" s="128" t="s">
        <v>350</v>
      </c>
      <c r="C105" s="128">
        <v>17</v>
      </c>
      <c r="D105" s="127">
        <v>2</v>
      </c>
      <c r="E105" s="141">
        <f t="shared" si="12"/>
        <v>0.11764705882352941</v>
      </c>
      <c r="F105" s="141" t="s">
        <v>141</v>
      </c>
      <c r="H105" s="128" t="s">
        <v>220</v>
      </c>
      <c r="I105" s="128" t="s">
        <v>227</v>
      </c>
      <c r="J105" s="171">
        <v>7</v>
      </c>
      <c r="K105" s="128">
        <v>2</v>
      </c>
      <c r="L105" s="141">
        <f t="shared" si="13"/>
        <v>0.2857142857142857</v>
      </c>
      <c r="M105" s="198">
        <f t="shared" si="10"/>
        <v>102</v>
      </c>
    </row>
    <row r="106" spans="1:13" x14ac:dyDescent="0.15">
      <c r="A106" s="129" t="s">
        <v>89</v>
      </c>
      <c r="B106" s="128" t="s">
        <v>136</v>
      </c>
      <c r="C106" s="128">
        <v>16</v>
      </c>
      <c r="D106" s="127">
        <v>14</v>
      </c>
      <c r="E106" s="141">
        <f t="shared" si="12"/>
        <v>0.875</v>
      </c>
      <c r="F106" s="141" t="s">
        <v>141</v>
      </c>
      <c r="H106" s="128" t="s">
        <v>158</v>
      </c>
      <c r="I106" s="128" t="s">
        <v>206</v>
      </c>
      <c r="J106" s="171">
        <v>7</v>
      </c>
      <c r="K106" s="128">
        <v>2</v>
      </c>
      <c r="L106" s="141">
        <f t="shared" si="13"/>
        <v>0.2857142857142857</v>
      </c>
      <c r="M106" s="198">
        <f t="shared" si="10"/>
        <v>103</v>
      </c>
    </row>
    <row r="107" spans="1:13" x14ac:dyDescent="0.15">
      <c r="A107" s="129" t="s">
        <v>55</v>
      </c>
      <c r="B107" s="128" t="s">
        <v>318</v>
      </c>
      <c r="C107" s="128">
        <v>16</v>
      </c>
      <c r="D107" s="127">
        <v>7</v>
      </c>
      <c r="E107" s="141">
        <f t="shared" si="12"/>
        <v>0.4375</v>
      </c>
      <c r="F107" s="141" t="s">
        <v>141</v>
      </c>
      <c r="H107" s="128" t="s">
        <v>158</v>
      </c>
      <c r="I107" s="128" t="s">
        <v>221</v>
      </c>
      <c r="J107" s="171">
        <v>7</v>
      </c>
      <c r="K107" s="128">
        <v>2</v>
      </c>
      <c r="L107" s="141">
        <f t="shared" si="13"/>
        <v>0.2857142857142857</v>
      </c>
      <c r="M107" s="198">
        <f t="shared" si="10"/>
        <v>104</v>
      </c>
    </row>
    <row r="108" spans="1:13" x14ac:dyDescent="0.15">
      <c r="A108" s="129" t="s">
        <v>157</v>
      </c>
      <c r="B108" s="128" t="s">
        <v>365</v>
      </c>
      <c r="C108" s="128">
        <v>16</v>
      </c>
      <c r="D108" s="127">
        <v>6</v>
      </c>
      <c r="E108" s="141">
        <f t="shared" si="12"/>
        <v>0.375</v>
      </c>
      <c r="F108" s="141" t="s">
        <v>141</v>
      </c>
      <c r="H108" s="128" t="s">
        <v>158</v>
      </c>
      <c r="I108" s="128" t="s">
        <v>229</v>
      </c>
      <c r="J108" s="171">
        <v>7</v>
      </c>
      <c r="K108" s="128">
        <v>2</v>
      </c>
      <c r="L108" s="141">
        <f t="shared" si="13"/>
        <v>0.2857142857142857</v>
      </c>
      <c r="M108" s="198">
        <f t="shared" si="10"/>
        <v>105</v>
      </c>
    </row>
    <row r="109" spans="1:13" x14ac:dyDescent="0.15">
      <c r="A109" s="129" t="s">
        <v>267</v>
      </c>
      <c r="B109" s="111" t="s">
        <v>323</v>
      </c>
      <c r="C109" s="139">
        <v>16</v>
      </c>
      <c r="D109" s="112">
        <v>2</v>
      </c>
      <c r="E109" s="141">
        <f t="shared" si="12"/>
        <v>0.125</v>
      </c>
      <c r="F109" s="141" t="s">
        <v>141</v>
      </c>
      <c r="H109" s="128" t="s">
        <v>144</v>
      </c>
      <c r="I109" s="128" t="s">
        <v>349</v>
      </c>
      <c r="J109" s="171">
        <v>8</v>
      </c>
      <c r="K109" s="128">
        <v>2</v>
      </c>
      <c r="L109" s="141">
        <f t="shared" si="13"/>
        <v>0.25</v>
      </c>
      <c r="M109" s="198">
        <f t="shared" si="10"/>
        <v>106</v>
      </c>
    </row>
    <row r="110" spans="1:13" x14ac:dyDescent="0.15">
      <c r="A110" s="129" t="s">
        <v>220</v>
      </c>
      <c r="B110" s="128" t="s">
        <v>356</v>
      </c>
      <c r="C110" s="128">
        <v>16</v>
      </c>
      <c r="D110" s="127">
        <v>2</v>
      </c>
      <c r="E110" s="141">
        <f t="shared" si="12"/>
        <v>0.125</v>
      </c>
      <c r="F110" s="141" t="s">
        <v>141</v>
      </c>
      <c r="H110" s="128" t="s">
        <v>340</v>
      </c>
      <c r="I110" s="128" t="s">
        <v>239</v>
      </c>
      <c r="J110" s="171">
        <v>4</v>
      </c>
      <c r="K110" s="128">
        <v>1</v>
      </c>
      <c r="L110" s="141">
        <f t="shared" si="13"/>
        <v>0.25</v>
      </c>
      <c r="M110" s="198">
        <f t="shared" si="10"/>
        <v>107</v>
      </c>
    </row>
    <row r="111" spans="1:13" x14ac:dyDescent="0.15">
      <c r="A111" s="129" t="s">
        <v>220</v>
      </c>
      <c r="B111" s="128" t="s">
        <v>218</v>
      </c>
      <c r="C111" s="128">
        <v>16</v>
      </c>
      <c r="D111" s="127">
        <v>0</v>
      </c>
      <c r="E111" s="141">
        <f t="shared" si="12"/>
        <v>0</v>
      </c>
      <c r="F111" s="141" t="s">
        <v>141</v>
      </c>
      <c r="H111" s="128" t="s">
        <v>144</v>
      </c>
      <c r="I111" s="128" t="s">
        <v>180</v>
      </c>
      <c r="J111" s="171">
        <v>9</v>
      </c>
      <c r="K111" s="128">
        <v>2</v>
      </c>
      <c r="L111" s="141">
        <f t="shared" si="13"/>
        <v>0.22222222222222221</v>
      </c>
      <c r="M111" s="198">
        <f t="shared" si="10"/>
        <v>108</v>
      </c>
    </row>
    <row r="112" spans="1:13" x14ac:dyDescent="0.15">
      <c r="A112" s="129" t="s">
        <v>55</v>
      </c>
      <c r="B112" s="128" t="s">
        <v>300</v>
      </c>
      <c r="C112" s="128">
        <v>15</v>
      </c>
      <c r="D112" s="127">
        <v>7</v>
      </c>
      <c r="E112" s="141">
        <f t="shared" si="12"/>
        <v>0.46666666666666667</v>
      </c>
      <c r="F112" s="141" t="s">
        <v>141</v>
      </c>
      <c r="H112" s="128" t="s">
        <v>208</v>
      </c>
      <c r="I112" s="128" t="s">
        <v>178</v>
      </c>
      <c r="J112" s="171">
        <v>9</v>
      </c>
      <c r="K112" s="128">
        <v>2</v>
      </c>
      <c r="L112" s="141">
        <f t="shared" si="13"/>
        <v>0.22222222222222221</v>
      </c>
      <c r="M112" s="198">
        <f t="shared" si="10"/>
        <v>109</v>
      </c>
    </row>
    <row r="113" spans="1:13" x14ac:dyDescent="0.15">
      <c r="A113" s="129" t="s">
        <v>267</v>
      </c>
      <c r="B113" s="128" t="s">
        <v>324</v>
      </c>
      <c r="C113" s="128">
        <v>15</v>
      </c>
      <c r="D113" s="127">
        <v>5</v>
      </c>
      <c r="E113" s="141">
        <f t="shared" si="12"/>
        <v>0.33333333333333331</v>
      </c>
      <c r="F113" s="141" t="s">
        <v>141</v>
      </c>
      <c r="H113" s="128" t="s">
        <v>57</v>
      </c>
      <c r="I113" s="128" t="s">
        <v>135</v>
      </c>
      <c r="J113" s="171">
        <v>5</v>
      </c>
      <c r="K113" s="128">
        <v>1</v>
      </c>
      <c r="L113" s="141">
        <f t="shared" si="13"/>
        <v>0.2</v>
      </c>
      <c r="M113" s="198">
        <f t="shared" si="10"/>
        <v>110</v>
      </c>
    </row>
    <row r="114" spans="1:13" x14ac:dyDescent="0.15">
      <c r="A114" s="129" t="s">
        <v>341</v>
      </c>
      <c r="B114" s="128" t="s">
        <v>368</v>
      </c>
      <c r="C114" s="128">
        <v>15</v>
      </c>
      <c r="D114" s="127">
        <v>2</v>
      </c>
      <c r="E114" s="141">
        <f t="shared" si="12"/>
        <v>0.13333333333333333</v>
      </c>
      <c r="F114" s="141" t="s">
        <v>141</v>
      </c>
      <c r="H114" s="128" t="s">
        <v>176</v>
      </c>
      <c r="I114" s="128" t="s">
        <v>167</v>
      </c>
      <c r="J114" s="171">
        <v>5</v>
      </c>
      <c r="K114" s="128">
        <v>1</v>
      </c>
      <c r="L114" s="141">
        <f t="shared" si="13"/>
        <v>0.2</v>
      </c>
      <c r="M114" s="198">
        <f t="shared" si="10"/>
        <v>111</v>
      </c>
    </row>
    <row r="115" spans="1:13" x14ac:dyDescent="0.15">
      <c r="A115" s="129" t="s">
        <v>158</v>
      </c>
      <c r="B115" s="128" t="s">
        <v>232</v>
      </c>
      <c r="C115" s="128">
        <v>14</v>
      </c>
      <c r="D115" s="127">
        <v>8</v>
      </c>
      <c r="E115" s="141">
        <f t="shared" si="12"/>
        <v>0.5714285714285714</v>
      </c>
      <c r="F115" s="141" t="s">
        <v>141</v>
      </c>
      <c r="H115" s="128" t="s">
        <v>89</v>
      </c>
      <c r="I115" s="128" t="s">
        <v>313</v>
      </c>
      <c r="J115" s="171">
        <v>5</v>
      </c>
      <c r="K115" s="128">
        <v>1</v>
      </c>
      <c r="L115" s="141">
        <f t="shared" si="13"/>
        <v>0.2</v>
      </c>
      <c r="M115" s="198">
        <f t="shared" si="10"/>
        <v>112</v>
      </c>
    </row>
    <row r="116" spans="1:13" x14ac:dyDescent="0.15">
      <c r="A116" s="129" t="s">
        <v>60</v>
      </c>
      <c r="B116" s="128" t="s">
        <v>247</v>
      </c>
      <c r="C116" s="128">
        <v>14</v>
      </c>
      <c r="D116" s="127">
        <v>7</v>
      </c>
      <c r="E116" s="141">
        <f t="shared" si="12"/>
        <v>0.5</v>
      </c>
      <c r="F116" s="141" t="s">
        <v>141</v>
      </c>
      <c r="H116" s="128" t="s">
        <v>208</v>
      </c>
      <c r="I116" s="128" t="s">
        <v>285</v>
      </c>
      <c r="J116" s="171">
        <v>5</v>
      </c>
      <c r="K116" s="128">
        <v>1</v>
      </c>
      <c r="L116" s="141">
        <f t="shared" si="13"/>
        <v>0.2</v>
      </c>
      <c r="M116" s="198">
        <f t="shared" si="10"/>
        <v>113</v>
      </c>
    </row>
    <row r="117" spans="1:13" x14ac:dyDescent="0.15">
      <c r="A117" s="129" t="s">
        <v>208</v>
      </c>
      <c r="B117" s="128" t="s">
        <v>236</v>
      </c>
      <c r="C117" s="128">
        <v>14</v>
      </c>
      <c r="D117" s="127">
        <v>6</v>
      </c>
      <c r="E117" s="141">
        <f t="shared" si="12"/>
        <v>0.42857142857142855</v>
      </c>
      <c r="F117" s="141" t="s">
        <v>141</v>
      </c>
      <c r="H117" s="128" t="s">
        <v>267</v>
      </c>
      <c r="I117" s="111" t="s">
        <v>233</v>
      </c>
      <c r="J117" s="171">
        <v>6</v>
      </c>
      <c r="K117" s="139">
        <v>1</v>
      </c>
      <c r="L117" s="141">
        <f t="shared" si="13"/>
        <v>0.16666666666666666</v>
      </c>
      <c r="M117" s="198">
        <f t="shared" si="10"/>
        <v>114</v>
      </c>
    </row>
    <row r="118" spans="1:13" x14ac:dyDescent="0.15">
      <c r="A118" s="129" t="s">
        <v>60</v>
      </c>
      <c r="B118" s="128" t="s">
        <v>249</v>
      </c>
      <c r="C118" s="128">
        <v>14</v>
      </c>
      <c r="D118" s="127">
        <v>5</v>
      </c>
      <c r="E118" s="141">
        <f t="shared" si="12"/>
        <v>0.35714285714285715</v>
      </c>
      <c r="F118" s="141" t="s">
        <v>141</v>
      </c>
      <c r="H118" s="128" t="s">
        <v>57</v>
      </c>
      <c r="I118" s="128" t="s">
        <v>215</v>
      </c>
      <c r="J118" s="171">
        <v>6</v>
      </c>
      <c r="K118" s="128">
        <v>1</v>
      </c>
      <c r="L118" s="141">
        <f t="shared" si="13"/>
        <v>0.16666666666666666</v>
      </c>
      <c r="M118" s="198">
        <f t="shared" si="10"/>
        <v>115</v>
      </c>
    </row>
    <row r="119" spans="1:13" x14ac:dyDescent="0.15">
      <c r="A119" s="137" t="s">
        <v>56</v>
      </c>
      <c r="B119" s="128" t="s">
        <v>213</v>
      </c>
      <c r="C119" s="128">
        <v>13</v>
      </c>
      <c r="D119" s="127">
        <v>8</v>
      </c>
      <c r="E119" s="141">
        <f t="shared" si="12"/>
        <v>0.61538461538461542</v>
      </c>
      <c r="F119" s="141" t="s">
        <v>141</v>
      </c>
      <c r="H119" s="128" t="s">
        <v>55</v>
      </c>
      <c r="I119" s="128" t="s">
        <v>301</v>
      </c>
      <c r="J119" s="171">
        <v>6</v>
      </c>
      <c r="K119" s="128">
        <v>1</v>
      </c>
      <c r="L119" s="141">
        <f t="shared" si="13"/>
        <v>0.16666666666666666</v>
      </c>
      <c r="M119" s="198">
        <f t="shared" si="10"/>
        <v>116</v>
      </c>
    </row>
    <row r="120" spans="1:13" x14ac:dyDescent="0.15">
      <c r="A120" s="129" t="s">
        <v>59</v>
      </c>
      <c r="B120" s="128" t="s">
        <v>273</v>
      </c>
      <c r="C120" s="128">
        <v>13</v>
      </c>
      <c r="D120" s="127">
        <v>7</v>
      </c>
      <c r="E120" s="141">
        <f t="shared" si="12"/>
        <v>0.53846153846153844</v>
      </c>
      <c r="F120" s="141" t="s">
        <v>141</v>
      </c>
      <c r="H120" s="128" t="s">
        <v>220</v>
      </c>
      <c r="I120" s="128" t="s">
        <v>252</v>
      </c>
      <c r="J120" s="171">
        <v>6</v>
      </c>
      <c r="K120" s="128">
        <v>1</v>
      </c>
      <c r="L120" s="141">
        <f t="shared" si="13"/>
        <v>0.16666666666666666</v>
      </c>
      <c r="M120" s="198">
        <f t="shared" si="10"/>
        <v>117</v>
      </c>
    </row>
    <row r="121" spans="1:13" x14ac:dyDescent="0.15">
      <c r="A121" s="129" t="s">
        <v>57</v>
      </c>
      <c r="B121" s="128" t="s">
        <v>306</v>
      </c>
      <c r="C121" s="128">
        <v>13</v>
      </c>
      <c r="D121" s="127">
        <v>6</v>
      </c>
      <c r="E121" s="141">
        <f t="shared" si="12"/>
        <v>0.46153846153846156</v>
      </c>
      <c r="F121" s="141" t="s">
        <v>141</v>
      </c>
      <c r="H121" s="128" t="s">
        <v>268</v>
      </c>
      <c r="I121" s="128" t="s">
        <v>244</v>
      </c>
      <c r="J121" s="171">
        <v>6</v>
      </c>
      <c r="K121" s="128">
        <v>1</v>
      </c>
      <c r="L121" s="141">
        <f t="shared" si="13"/>
        <v>0.16666666666666666</v>
      </c>
      <c r="M121" s="198">
        <f t="shared" si="10"/>
        <v>118</v>
      </c>
    </row>
    <row r="122" spans="1:13" x14ac:dyDescent="0.15">
      <c r="A122" s="129" t="s">
        <v>59</v>
      </c>
      <c r="B122" s="128" t="s">
        <v>94</v>
      </c>
      <c r="C122" s="128">
        <v>13</v>
      </c>
      <c r="D122" s="127">
        <v>6</v>
      </c>
      <c r="E122" s="141">
        <f t="shared" si="12"/>
        <v>0.46153846153846156</v>
      </c>
      <c r="F122" s="141" t="s">
        <v>141</v>
      </c>
      <c r="H122" s="128" t="s">
        <v>340</v>
      </c>
      <c r="I122" s="128" t="s">
        <v>153</v>
      </c>
      <c r="J122" s="171">
        <v>6</v>
      </c>
      <c r="K122" s="128">
        <v>1</v>
      </c>
      <c r="L122" s="141">
        <f t="shared" si="13"/>
        <v>0.16666666666666666</v>
      </c>
      <c r="M122" s="198">
        <f t="shared" si="10"/>
        <v>119</v>
      </c>
    </row>
    <row r="123" spans="1:13" x14ac:dyDescent="0.15">
      <c r="A123" s="129" t="s">
        <v>176</v>
      </c>
      <c r="B123" s="128" t="s">
        <v>333</v>
      </c>
      <c r="C123" s="128">
        <v>13</v>
      </c>
      <c r="D123" s="127">
        <v>3</v>
      </c>
      <c r="E123" s="141">
        <f t="shared" si="12"/>
        <v>0.23076923076923078</v>
      </c>
      <c r="F123" s="141" t="s">
        <v>141</v>
      </c>
      <c r="H123" s="128" t="s">
        <v>89</v>
      </c>
      <c r="I123" s="128" t="s">
        <v>171</v>
      </c>
      <c r="J123" s="171">
        <v>6</v>
      </c>
      <c r="K123" s="128">
        <v>1</v>
      </c>
      <c r="L123" s="141">
        <f t="shared" si="13"/>
        <v>0.16666666666666666</v>
      </c>
      <c r="M123" s="198">
        <f t="shared" si="10"/>
        <v>120</v>
      </c>
    </row>
    <row r="124" spans="1:13" x14ac:dyDescent="0.15">
      <c r="A124" s="129" t="s">
        <v>57</v>
      </c>
      <c r="B124" s="128" t="s">
        <v>95</v>
      </c>
      <c r="C124" s="128">
        <v>12</v>
      </c>
      <c r="D124" s="127">
        <v>5</v>
      </c>
      <c r="E124" s="141">
        <f t="shared" si="12"/>
        <v>0.41666666666666669</v>
      </c>
      <c r="F124" s="141" t="s">
        <v>141</v>
      </c>
      <c r="H124" s="128" t="s">
        <v>341</v>
      </c>
      <c r="I124" s="128" t="s">
        <v>371</v>
      </c>
      <c r="J124" s="171">
        <v>6</v>
      </c>
      <c r="K124" s="128">
        <v>1</v>
      </c>
      <c r="L124" s="141">
        <f t="shared" si="13"/>
        <v>0.16666666666666666</v>
      </c>
      <c r="M124" s="198">
        <f t="shared" si="10"/>
        <v>121</v>
      </c>
    </row>
    <row r="125" spans="1:13" x14ac:dyDescent="0.15">
      <c r="A125" s="129" t="s">
        <v>57</v>
      </c>
      <c r="B125" s="128" t="s">
        <v>215</v>
      </c>
      <c r="C125" s="128">
        <v>12</v>
      </c>
      <c r="D125" s="127">
        <v>4</v>
      </c>
      <c r="E125" s="141">
        <f t="shared" si="12"/>
        <v>0.33333333333333331</v>
      </c>
      <c r="F125" s="141" t="s">
        <v>141</v>
      </c>
      <c r="H125" s="128" t="s">
        <v>341</v>
      </c>
      <c r="I125" s="128" t="s">
        <v>368</v>
      </c>
      <c r="J125" s="171">
        <v>6</v>
      </c>
      <c r="K125" s="128">
        <v>1</v>
      </c>
      <c r="L125" s="141">
        <f t="shared" si="13"/>
        <v>0.16666666666666666</v>
      </c>
      <c r="M125" s="198">
        <f t="shared" si="10"/>
        <v>122</v>
      </c>
    </row>
    <row r="126" spans="1:13" x14ac:dyDescent="0.15">
      <c r="A126" s="129" t="s">
        <v>55</v>
      </c>
      <c r="B126" s="128" t="s">
        <v>352</v>
      </c>
      <c r="C126" s="128">
        <v>12</v>
      </c>
      <c r="D126" s="127">
        <v>3</v>
      </c>
      <c r="E126" s="141">
        <f t="shared" si="12"/>
        <v>0.25</v>
      </c>
      <c r="F126" s="141" t="s">
        <v>141</v>
      </c>
      <c r="H126" s="128" t="s">
        <v>144</v>
      </c>
      <c r="I126" s="128" t="s">
        <v>295</v>
      </c>
      <c r="J126" s="171">
        <v>7</v>
      </c>
      <c r="K126" s="128">
        <v>1</v>
      </c>
      <c r="L126" s="141">
        <f t="shared" si="13"/>
        <v>0.14285714285714285</v>
      </c>
      <c r="M126" s="198">
        <f t="shared" si="10"/>
        <v>123</v>
      </c>
    </row>
    <row r="127" spans="1:13" x14ac:dyDescent="0.15">
      <c r="A127" s="129" t="s">
        <v>340</v>
      </c>
      <c r="B127" s="128" t="s">
        <v>241</v>
      </c>
      <c r="C127" s="128">
        <v>12</v>
      </c>
      <c r="D127" s="127">
        <v>2</v>
      </c>
      <c r="E127" s="141">
        <f t="shared" si="12"/>
        <v>0.16666666666666666</v>
      </c>
      <c r="F127" s="141" t="s">
        <v>141</v>
      </c>
      <c r="H127" s="128" t="s">
        <v>55</v>
      </c>
      <c r="I127" s="128" t="s">
        <v>326</v>
      </c>
      <c r="J127" s="171">
        <v>7</v>
      </c>
      <c r="K127" s="128">
        <v>1</v>
      </c>
      <c r="L127" s="141">
        <f t="shared" si="13"/>
        <v>0.14285714285714285</v>
      </c>
      <c r="M127" s="198">
        <f t="shared" si="10"/>
        <v>124</v>
      </c>
    </row>
    <row r="128" spans="1:13" x14ac:dyDescent="0.15">
      <c r="A128" s="129" t="s">
        <v>89</v>
      </c>
      <c r="B128" s="128" t="s">
        <v>126</v>
      </c>
      <c r="C128" s="128">
        <v>12</v>
      </c>
      <c r="D128" s="127">
        <v>2</v>
      </c>
      <c r="E128" s="141">
        <f t="shared" si="12"/>
        <v>0.16666666666666666</v>
      </c>
      <c r="F128" s="141" t="s">
        <v>141</v>
      </c>
      <c r="H128" s="128" t="s">
        <v>55</v>
      </c>
      <c r="I128" s="128" t="s">
        <v>299</v>
      </c>
      <c r="J128" s="171">
        <v>7</v>
      </c>
      <c r="K128" s="128">
        <v>1</v>
      </c>
      <c r="L128" s="141">
        <f t="shared" si="13"/>
        <v>0.14285714285714285</v>
      </c>
      <c r="M128" s="198">
        <f t="shared" si="10"/>
        <v>125</v>
      </c>
    </row>
    <row r="129" spans="1:13" x14ac:dyDescent="0.15">
      <c r="A129" s="129" t="s">
        <v>56</v>
      </c>
      <c r="B129" s="128" t="s">
        <v>296</v>
      </c>
      <c r="C129" s="128">
        <v>11</v>
      </c>
      <c r="D129" s="127">
        <v>5</v>
      </c>
      <c r="E129" s="141">
        <f t="shared" si="12"/>
        <v>0.45454545454545453</v>
      </c>
      <c r="F129" s="141" t="s">
        <v>141</v>
      </c>
      <c r="H129" s="128" t="s">
        <v>57</v>
      </c>
      <c r="I129" s="128" t="s">
        <v>151</v>
      </c>
      <c r="J129" s="171">
        <v>8</v>
      </c>
      <c r="K129" s="128">
        <v>1</v>
      </c>
      <c r="L129" s="141">
        <f t="shared" si="13"/>
        <v>0.125</v>
      </c>
      <c r="M129" s="198">
        <f t="shared" si="10"/>
        <v>126</v>
      </c>
    </row>
    <row r="130" spans="1:13" x14ac:dyDescent="0.15">
      <c r="A130" s="129" t="s">
        <v>59</v>
      </c>
      <c r="B130" s="128" t="s">
        <v>363</v>
      </c>
      <c r="C130" s="128">
        <v>11</v>
      </c>
      <c r="D130" s="127">
        <v>2</v>
      </c>
      <c r="E130" s="141">
        <f t="shared" si="12"/>
        <v>0.18181818181818182</v>
      </c>
      <c r="F130" s="141" t="s">
        <v>141</v>
      </c>
      <c r="H130" s="128" t="s">
        <v>208</v>
      </c>
      <c r="I130" s="128" t="s">
        <v>154</v>
      </c>
      <c r="J130" s="171">
        <v>9</v>
      </c>
      <c r="K130" s="128">
        <v>1</v>
      </c>
      <c r="L130" s="141">
        <f t="shared" si="13"/>
        <v>0.1111111111111111</v>
      </c>
      <c r="M130" s="198">
        <f t="shared" si="10"/>
        <v>127</v>
      </c>
    </row>
    <row r="131" spans="1:13" x14ac:dyDescent="0.15">
      <c r="A131" s="129" t="s">
        <v>340</v>
      </c>
      <c r="B131" s="128" t="s">
        <v>291</v>
      </c>
      <c r="C131" s="128">
        <v>11</v>
      </c>
      <c r="D131" s="127">
        <v>1</v>
      </c>
      <c r="E131" s="141">
        <f t="shared" si="12"/>
        <v>9.0909090909090912E-2</v>
      </c>
      <c r="F131" s="141" t="s">
        <v>141</v>
      </c>
      <c r="H131" s="128" t="s">
        <v>144</v>
      </c>
      <c r="I131" s="128" t="s">
        <v>350</v>
      </c>
      <c r="J131" s="171">
        <v>8</v>
      </c>
      <c r="K131" s="128">
        <v>0</v>
      </c>
      <c r="L131" s="141">
        <f t="shared" si="13"/>
        <v>0</v>
      </c>
      <c r="M131" s="198">
        <f t="shared" si="10"/>
        <v>128</v>
      </c>
    </row>
    <row r="132" spans="1:13" x14ac:dyDescent="0.15">
      <c r="A132" s="129" t="s">
        <v>267</v>
      </c>
      <c r="B132" s="111" t="s">
        <v>346</v>
      </c>
      <c r="C132" s="139">
        <v>10</v>
      </c>
      <c r="D132" s="112">
        <v>5</v>
      </c>
      <c r="E132" s="141">
        <f t="shared" ref="E132:E163" si="14">IF(C132=0,0,D132/C132)</f>
        <v>0.5</v>
      </c>
      <c r="F132" s="141" t="s">
        <v>141</v>
      </c>
      <c r="H132" s="128" t="s">
        <v>54</v>
      </c>
      <c r="I132" s="128" t="s">
        <v>347</v>
      </c>
      <c r="J132" s="171">
        <v>7</v>
      </c>
      <c r="K132" s="128">
        <v>0</v>
      </c>
      <c r="L132" s="141">
        <f t="shared" ref="L132:L163" si="15">K132/J132</f>
        <v>0</v>
      </c>
      <c r="M132" s="198">
        <f t="shared" si="10"/>
        <v>129</v>
      </c>
    </row>
    <row r="133" spans="1:13" x14ac:dyDescent="0.15">
      <c r="A133" s="129" t="s">
        <v>56</v>
      </c>
      <c r="B133" s="128" t="s">
        <v>309</v>
      </c>
      <c r="C133" s="128">
        <v>10</v>
      </c>
      <c r="D133" s="127">
        <v>3</v>
      </c>
      <c r="E133" s="141">
        <f t="shared" si="14"/>
        <v>0.3</v>
      </c>
      <c r="F133" s="141" t="s">
        <v>141</v>
      </c>
      <c r="H133" s="128" t="s">
        <v>55</v>
      </c>
      <c r="I133" s="128" t="s">
        <v>352</v>
      </c>
      <c r="J133" s="171">
        <v>7</v>
      </c>
      <c r="K133" s="128">
        <v>0</v>
      </c>
      <c r="L133" s="141">
        <f t="shared" si="15"/>
        <v>0</v>
      </c>
      <c r="M133" s="198">
        <f t="shared" ref="M133:M163" si="16">M132+1</f>
        <v>130</v>
      </c>
    </row>
    <row r="134" spans="1:13" x14ac:dyDescent="0.15">
      <c r="A134" s="129" t="s">
        <v>268</v>
      </c>
      <c r="B134" s="128" t="s">
        <v>360</v>
      </c>
      <c r="C134" s="128">
        <v>10</v>
      </c>
      <c r="D134" s="127">
        <v>2</v>
      </c>
      <c r="E134" s="141">
        <f t="shared" si="14"/>
        <v>0.2</v>
      </c>
      <c r="F134" s="141" t="s">
        <v>141</v>
      </c>
      <c r="H134" s="128" t="s">
        <v>55</v>
      </c>
      <c r="I134" s="128" t="s">
        <v>353</v>
      </c>
      <c r="J134" s="171">
        <v>7</v>
      </c>
      <c r="K134" s="128">
        <v>0</v>
      </c>
      <c r="L134" s="141">
        <f t="shared" si="15"/>
        <v>0</v>
      </c>
      <c r="M134" s="198">
        <f t="shared" si="16"/>
        <v>131</v>
      </c>
    </row>
    <row r="135" spans="1:13" x14ac:dyDescent="0.15">
      <c r="A135" s="129" t="s">
        <v>340</v>
      </c>
      <c r="B135" s="128" t="s">
        <v>51</v>
      </c>
      <c r="C135" s="128">
        <v>10</v>
      </c>
      <c r="D135" s="127">
        <v>2</v>
      </c>
      <c r="E135" s="141">
        <f t="shared" si="14"/>
        <v>0.2</v>
      </c>
      <c r="F135" s="141" t="s">
        <v>141</v>
      </c>
      <c r="H135" s="128" t="s">
        <v>60</v>
      </c>
      <c r="I135" s="128" t="s">
        <v>272</v>
      </c>
      <c r="J135" s="171">
        <v>7</v>
      </c>
      <c r="K135" s="128">
        <v>0</v>
      </c>
      <c r="L135" s="141">
        <f t="shared" si="15"/>
        <v>0</v>
      </c>
      <c r="M135" s="198">
        <f t="shared" si="16"/>
        <v>132</v>
      </c>
    </row>
    <row r="136" spans="1:13" x14ac:dyDescent="0.15">
      <c r="A136" s="129" t="s">
        <v>176</v>
      </c>
      <c r="B136" s="128" t="s">
        <v>332</v>
      </c>
      <c r="C136" s="128">
        <v>10</v>
      </c>
      <c r="D136" s="127">
        <v>2</v>
      </c>
      <c r="E136" s="141">
        <f t="shared" si="14"/>
        <v>0.2</v>
      </c>
      <c r="F136" s="141" t="s">
        <v>141</v>
      </c>
      <c r="H136" s="128" t="s">
        <v>56</v>
      </c>
      <c r="I136" s="128" t="s">
        <v>130</v>
      </c>
      <c r="J136" s="171">
        <v>7</v>
      </c>
      <c r="K136" s="128">
        <v>0</v>
      </c>
      <c r="L136" s="141">
        <f t="shared" si="15"/>
        <v>0</v>
      </c>
      <c r="M136" s="198">
        <f t="shared" si="16"/>
        <v>133</v>
      </c>
    </row>
    <row r="137" spans="1:13" x14ac:dyDescent="0.15">
      <c r="A137" s="129" t="s">
        <v>341</v>
      </c>
      <c r="B137" s="128" t="s">
        <v>335</v>
      </c>
      <c r="C137" s="128">
        <v>10</v>
      </c>
      <c r="D137" s="127">
        <v>1</v>
      </c>
      <c r="E137" s="141">
        <f t="shared" si="14"/>
        <v>0.1</v>
      </c>
      <c r="F137" s="141" t="s">
        <v>141</v>
      </c>
      <c r="H137" s="128" t="s">
        <v>267</v>
      </c>
      <c r="I137" s="111" t="s">
        <v>166</v>
      </c>
      <c r="J137" s="171">
        <v>6</v>
      </c>
      <c r="K137" s="139">
        <v>0</v>
      </c>
      <c r="L137" s="141">
        <f t="shared" si="15"/>
        <v>0</v>
      </c>
      <c r="M137" s="198">
        <f t="shared" si="16"/>
        <v>134</v>
      </c>
    </row>
    <row r="138" spans="1:13" x14ac:dyDescent="0.15">
      <c r="A138" s="129" t="s">
        <v>220</v>
      </c>
      <c r="B138" s="128" t="s">
        <v>282</v>
      </c>
      <c r="C138" s="128">
        <v>10</v>
      </c>
      <c r="D138" s="127">
        <v>0</v>
      </c>
      <c r="E138" s="141">
        <f t="shared" si="14"/>
        <v>0</v>
      </c>
      <c r="F138" s="141" t="s">
        <v>141</v>
      </c>
      <c r="H138" s="128" t="s">
        <v>220</v>
      </c>
      <c r="I138" s="128" t="s">
        <v>282</v>
      </c>
      <c r="J138" s="171">
        <v>6</v>
      </c>
      <c r="K138" s="128">
        <v>0</v>
      </c>
      <c r="L138" s="141">
        <f t="shared" si="15"/>
        <v>0</v>
      </c>
      <c r="M138" s="198">
        <f t="shared" si="16"/>
        <v>135</v>
      </c>
    </row>
    <row r="139" spans="1:13" x14ac:dyDescent="0.15">
      <c r="A139" s="129" t="s">
        <v>59</v>
      </c>
      <c r="B139" s="128" t="s">
        <v>362</v>
      </c>
      <c r="C139" s="128">
        <v>9</v>
      </c>
      <c r="D139" s="127">
        <v>5</v>
      </c>
      <c r="E139" s="141">
        <f t="shared" si="14"/>
        <v>0.55555555555555558</v>
      </c>
      <c r="F139" s="141" t="s">
        <v>141</v>
      </c>
      <c r="H139" s="128" t="s">
        <v>220</v>
      </c>
      <c r="I139" s="128" t="s">
        <v>355</v>
      </c>
      <c r="J139" s="171">
        <v>6</v>
      </c>
      <c r="K139" s="128">
        <v>0</v>
      </c>
      <c r="L139" s="141">
        <f t="shared" si="15"/>
        <v>0</v>
      </c>
      <c r="M139" s="198">
        <f t="shared" si="16"/>
        <v>136</v>
      </c>
    </row>
    <row r="140" spans="1:13" x14ac:dyDescent="0.15">
      <c r="A140" s="129" t="s">
        <v>340</v>
      </c>
      <c r="B140" s="128" t="s">
        <v>314</v>
      </c>
      <c r="C140" s="128">
        <v>9</v>
      </c>
      <c r="D140" s="127">
        <v>3</v>
      </c>
      <c r="E140" s="141">
        <f t="shared" si="14"/>
        <v>0.33333333333333331</v>
      </c>
      <c r="F140" s="141" t="s">
        <v>141</v>
      </c>
      <c r="H140" s="128" t="s">
        <v>268</v>
      </c>
      <c r="I140" s="128" t="s">
        <v>361</v>
      </c>
      <c r="J140" s="171">
        <v>6</v>
      </c>
      <c r="K140" s="128">
        <v>0</v>
      </c>
      <c r="L140" s="141">
        <f t="shared" si="15"/>
        <v>0</v>
      </c>
      <c r="M140" s="198">
        <f t="shared" si="16"/>
        <v>137</v>
      </c>
    </row>
    <row r="141" spans="1:13" x14ac:dyDescent="0.15">
      <c r="A141" s="129" t="s">
        <v>176</v>
      </c>
      <c r="B141" s="128" t="s">
        <v>216</v>
      </c>
      <c r="C141" s="128">
        <v>9</v>
      </c>
      <c r="D141" s="127">
        <v>3</v>
      </c>
      <c r="E141" s="141">
        <f t="shared" si="14"/>
        <v>0.33333333333333331</v>
      </c>
      <c r="F141" s="141" t="s">
        <v>141</v>
      </c>
      <c r="H141" s="128" t="s">
        <v>176</v>
      </c>
      <c r="I141" s="128" t="s">
        <v>334</v>
      </c>
      <c r="J141" s="171">
        <v>6</v>
      </c>
      <c r="K141" s="128">
        <v>0</v>
      </c>
      <c r="L141" s="141">
        <f t="shared" si="15"/>
        <v>0</v>
      </c>
      <c r="M141" s="198">
        <f t="shared" si="16"/>
        <v>138</v>
      </c>
    </row>
    <row r="142" spans="1:13" x14ac:dyDescent="0.15">
      <c r="A142" s="129" t="s">
        <v>60</v>
      </c>
      <c r="B142" s="128" t="s">
        <v>359</v>
      </c>
      <c r="C142" s="128">
        <v>9</v>
      </c>
      <c r="D142" s="127">
        <v>2</v>
      </c>
      <c r="E142" s="141">
        <f t="shared" si="14"/>
        <v>0.22222222222222221</v>
      </c>
      <c r="F142" s="141" t="s">
        <v>141</v>
      </c>
      <c r="H142" s="128" t="s">
        <v>341</v>
      </c>
      <c r="I142" s="128" t="s">
        <v>286</v>
      </c>
      <c r="J142" s="171">
        <v>6</v>
      </c>
      <c r="K142" s="128">
        <v>0</v>
      </c>
      <c r="L142" s="141">
        <f t="shared" si="15"/>
        <v>0</v>
      </c>
      <c r="M142" s="198">
        <f t="shared" si="16"/>
        <v>139</v>
      </c>
    </row>
    <row r="143" spans="1:13" x14ac:dyDescent="0.15">
      <c r="A143" s="129" t="s">
        <v>268</v>
      </c>
      <c r="B143" s="128" t="s">
        <v>211</v>
      </c>
      <c r="C143" s="128">
        <v>9</v>
      </c>
      <c r="D143" s="127">
        <v>2</v>
      </c>
      <c r="E143" s="141">
        <f t="shared" si="14"/>
        <v>0.22222222222222221</v>
      </c>
      <c r="F143" s="141" t="s">
        <v>141</v>
      </c>
      <c r="H143" s="128" t="s">
        <v>267</v>
      </c>
      <c r="I143" s="128" t="s">
        <v>324</v>
      </c>
      <c r="J143" s="171">
        <v>5</v>
      </c>
      <c r="K143" s="128">
        <v>0</v>
      </c>
      <c r="L143" s="141">
        <f t="shared" si="15"/>
        <v>0</v>
      </c>
      <c r="M143" s="198">
        <f t="shared" si="16"/>
        <v>140</v>
      </c>
    </row>
    <row r="144" spans="1:13" x14ac:dyDescent="0.15">
      <c r="A144" s="129" t="s">
        <v>340</v>
      </c>
      <c r="B144" s="128" t="s">
        <v>239</v>
      </c>
      <c r="C144" s="128">
        <v>9</v>
      </c>
      <c r="D144" s="127">
        <v>2</v>
      </c>
      <c r="E144" s="141">
        <f t="shared" si="14"/>
        <v>0.22222222222222221</v>
      </c>
      <c r="F144" s="141" t="s">
        <v>141</v>
      </c>
      <c r="H144" s="128" t="s">
        <v>267</v>
      </c>
      <c r="I144" s="111" t="s">
        <v>346</v>
      </c>
      <c r="J144" s="171">
        <v>5</v>
      </c>
      <c r="K144" s="139">
        <v>0</v>
      </c>
      <c r="L144" s="141">
        <f t="shared" si="15"/>
        <v>0</v>
      </c>
      <c r="M144" s="198">
        <f t="shared" si="16"/>
        <v>141</v>
      </c>
    </row>
    <row r="145" spans="1:13" x14ac:dyDescent="0.15">
      <c r="A145" s="129" t="s">
        <v>55</v>
      </c>
      <c r="B145" s="128" t="s">
        <v>217</v>
      </c>
      <c r="C145" s="128">
        <v>9</v>
      </c>
      <c r="D145" s="127">
        <v>1</v>
      </c>
      <c r="E145" s="141">
        <f t="shared" si="14"/>
        <v>0.1111111111111111</v>
      </c>
      <c r="F145" s="141" t="s">
        <v>141</v>
      </c>
      <c r="H145" s="128" t="s">
        <v>54</v>
      </c>
      <c r="I145" s="128" t="s">
        <v>92</v>
      </c>
      <c r="J145" s="171">
        <v>5</v>
      </c>
      <c r="K145" s="128">
        <v>0</v>
      </c>
      <c r="L145" s="141">
        <f t="shared" si="15"/>
        <v>0</v>
      </c>
      <c r="M145" s="198">
        <f t="shared" si="16"/>
        <v>142</v>
      </c>
    </row>
    <row r="146" spans="1:13" x14ac:dyDescent="0.15">
      <c r="A146" s="129" t="s">
        <v>55</v>
      </c>
      <c r="B146" s="128" t="s">
        <v>353</v>
      </c>
      <c r="C146" s="128">
        <v>9</v>
      </c>
      <c r="D146" s="127">
        <v>0</v>
      </c>
      <c r="E146" s="141">
        <f t="shared" si="14"/>
        <v>0</v>
      </c>
      <c r="F146" s="141" t="s">
        <v>141</v>
      </c>
      <c r="H146" s="128" t="s">
        <v>55</v>
      </c>
      <c r="I146" s="128" t="s">
        <v>217</v>
      </c>
      <c r="J146" s="171">
        <v>5</v>
      </c>
      <c r="K146" s="128">
        <v>0</v>
      </c>
      <c r="L146" s="141">
        <f t="shared" si="15"/>
        <v>0</v>
      </c>
      <c r="M146" s="198">
        <f t="shared" si="16"/>
        <v>143</v>
      </c>
    </row>
    <row r="147" spans="1:13" x14ac:dyDescent="0.15">
      <c r="A147" s="129" t="s">
        <v>268</v>
      </c>
      <c r="B147" s="128" t="s">
        <v>339</v>
      </c>
      <c r="C147" s="128">
        <v>8</v>
      </c>
      <c r="D147" s="127">
        <v>4</v>
      </c>
      <c r="E147" s="141">
        <f t="shared" si="14"/>
        <v>0.5</v>
      </c>
      <c r="F147" s="141" t="s">
        <v>141</v>
      </c>
      <c r="H147" s="128" t="s">
        <v>60</v>
      </c>
      <c r="I147" s="128" t="s">
        <v>249</v>
      </c>
      <c r="J147" s="171">
        <v>5</v>
      </c>
      <c r="K147" s="128">
        <v>0</v>
      </c>
      <c r="L147" s="141">
        <f t="shared" si="15"/>
        <v>0</v>
      </c>
      <c r="M147" s="198">
        <f t="shared" si="16"/>
        <v>144</v>
      </c>
    </row>
    <row r="148" spans="1:13" x14ac:dyDescent="0.15">
      <c r="A148" s="129" t="s">
        <v>268</v>
      </c>
      <c r="B148" s="128" t="s">
        <v>226</v>
      </c>
      <c r="C148" s="128">
        <v>8</v>
      </c>
      <c r="D148" s="127">
        <v>3</v>
      </c>
      <c r="E148" s="141">
        <f t="shared" si="14"/>
        <v>0.375</v>
      </c>
      <c r="F148" s="141" t="s">
        <v>141</v>
      </c>
      <c r="H148" s="128" t="s">
        <v>268</v>
      </c>
      <c r="I148" s="128" t="s">
        <v>197</v>
      </c>
      <c r="J148" s="171">
        <v>5</v>
      </c>
      <c r="K148" s="128">
        <v>0</v>
      </c>
      <c r="L148" s="141">
        <f t="shared" si="15"/>
        <v>0</v>
      </c>
      <c r="M148" s="198">
        <f t="shared" si="16"/>
        <v>145</v>
      </c>
    </row>
    <row r="149" spans="1:13" x14ac:dyDescent="0.15">
      <c r="A149" s="129" t="s">
        <v>89</v>
      </c>
      <c r="B149" s="128" t="s">
        <v>313</v>
      </c>
      <c r="C149" s="128">
        <v>8</v>
      </c>
      <c r="D149" s="127">
        <v>3</v>
      </c>
      <c r="E149" s="141">
        <f t="shared" si="14"/>
        <v>0.375</v>
      </c>
      <c r="F149" s="141" t="s">
        <v>141</v>
      </c>
      <c r="H149" s="128" t="s">
        <v>59</v>
      </c>
      <c r="I149" s="128" t="s">
        <v>274</v>
      </c>
      <c r="J149" s="171">
        <v>5</v>
      </c>
      <c r="K149" s="128">
        <v>0</v>
      </c>
      <c r="L149" s="141">
        <f t="shared" si="15"/>
        <v>0</v>
      </c>
      <c r="M149" s="198">
        <f t="shared" si="16"/>
        <v>146</v>
      </c>
    </row>
    <row r="150" spans="1:13" x14ac:dyDescent="0.15">
      <c r="A150" s="129" t="s">
        <v>341</v>
      </c>
      <c r="B150" s="128" t="s">
        <v>370</v>
      </c>
      <c r="C150" s="128">
        <v>8</v>
      </c>
      <c r="D150" s="127">
        <v>2</v>
      </c>
      <c r="E150" s="141">
        <f t="shared" si="14"/>
        <v>0.25</v>
      </c>
      <c r="F150" s="141" t="s">
        <v>141</v>
      </c>
      <c r="H150" s="128" t="s">
        <v>176</v>
      </c>
      <c r="I150" s="128" t="s">
        <v>216</v>
      </c>
      <c r="J150" s="171">
        <v>5</v>
      </c>
      <c r="K150" s="128">
        <v>0</v>
      </c>
      <c r="L150" s="141">
        <f t="shared" si="15"/>
        <v>0</v>
      </c>
      <c r="M150" s="198">
        <f t="shared" si="16"/>
        <v>147</v>
      </c>
    </row>
    <row r="151" spans="1:13" x14ac:dyDescent="0.15">
      <c r="A151" s="129" t="s">
        <v>220</v>
      </c>
      <c r="B151" s="128" t="s">
        <v>259</v>
      </c>
      <c r="C151" s="128">
        <v>8</v>
      </c>
      <c r="D151" s="127">
        <v>1</v>
      </c>
      <c r="E151" s="141">
        <f t="shared" si="14"/>
        <v>0.125</v>
      </c>
      <c r="F151" s="141" t="s">
        <v>141</v>
      </c>
      <c r="H151" s="128" t="s">
        <v>208</v>
      </c>
      <c r="I151" s="128" t="s">
        <v>265</v>
      </c>
      <c r="J151" s="171">
        <v>5</v>
      </c>
      <c r="K151" s="128">
        <v>0</v>
      </c>
      <c r="L151" s="141">
        <f t="shared" si="15"/>
        <v>0</v>
      </c>
      <c r="M151" s="198">
        <f t="shared" si="16"/>
        <v>148</v>
      </c>
    </row>
    <row r="152" spans="1:13" x14ac:dyDescent="0.15">
      <c r="A152" s="129" t="s">
        <v>340</v>
      </c>
      <c r="B152" s="128" t="s">
        <v>205</v>
      </c>
      <c r="C152" s="128">
        <v>8</v>
      </c>
      <c r="D152" s="127">
        <v>1</v>
      </c>
      <c r="E152" s="141">
        <f t="shared" si="14"/>
        <v>0.125</v>
      </c>
      <c r="F152" s="141" t="s">
        <v>141</v>
      </c>
      <c r="H152" s="128" t="s">
        <v>56</v>
      </c>
      <c r="I152" s="128" t="s">
        <v>309</v>
      </c>
      <c r="J152" s="171">
        <v>5</v>
      </c>
      <c r="K152" s="128">
        <v>0</v>
      </c>
      <c r="L152" s="141">
        <f t="shared" si="15"/>
        <v>0</v>
      </c>
      <c r="M152" s="198">
        <f t="shared" si="16"/>
        <v>149</v>
      </c>
    </row>
    <row r="153" spans="1:13" x14ac:dyDescent="0.15">
      <c r="A153" s="129" t="s">
        <v>220</v>
      </c>
      <c r="B153" s="128" t="s">
        <v>252</v>
      </c>
      <c r="C153" s="128">
        <v>8</v>
      </c>
      <c r="D153" s="127">
        <v>0</v>
      </c>
      <c r="E153" s="141">
        <f t="shared" si="14"/>
        <v>0</v>
      </c>
      <c r="F153" s="141" t="s">
        <v>141</v>
      </c>
      <c r="H153" s="128" t="s">
        <v>220</v>
      </c>
      <c r="I153" s="128" t="s">
        <v>259</v>
      </c>
      <c r="J153" s="171">
        <v>4</v>
      </c>
      <c r="K153" s="128">
        <v>0</v>
      </c>
      <c r="L153" s="141">
        <f t="shared" si="15"/>
        <v>0</v>
      </c>
      <c r="M153" s="198">
        <f t="shared" si="16"/>
        <v>150</v>
      </c>
    </row>
    <row r="154" spans="1:13" x14ac:dyDescent="0.15">
      <c r="A154" s="129" t="s">
        <v>176</v>
      </c>
      <c r="B154" s="128" t="s">
        <v>287</v>
      </c>
      <c r="C154" s="128">
        <v>7</v>
      </c>
      <c r="D154" s="127">
        <v>2</v>
      </c>
      <c r="E154" s="141">
        <f t="shared" si="14"/>
        <v>0.2857142857142857</v>
      </c>
      <c r="F154" s="141" t="s">
        <v>141</v>
      </c>
      <c r="H154" s="128" t="s">
        <v>220</v>
      </c>
      <c r="I154" s="128" t="s">
        <v>262</v>
      </c>
      <c r="J154" s="171">
        <v>4</v>
      </c>
      <c r="K154" s="128">
        <v>0</v>
      </c>
      <c r="L154" s="141">
        <f t="shared" si="15"/>
        <v>0</v>
      </c>
      <c r="M154" s="198">
        <f t="shared" si="16"/>
        <v>151</v>
      </c>
    </row>
    <row r="155" spans="1:13" x14ac:dyDescent="0.15">
      <c r="A155" s="129" t="s">
        <v>220</v>
      </c>
      <c r="B155" s="128" t="s">
        <v>262</v>
      </c>
      <c r="C155" s="128">
        <v>7</v>
      </c>
      <c r="D155" s="127">
        <v>1</v>
      </c>
      <c r="E155" s="141">
        <f t="shared" si="14"/>
        <v>0.14285714285714285</v>
      </c>
      <c r="F155" s="141" t="s">
        <v>141</v>
      </c>
      <c r="H155" s="128" t="s">
        <v>268</v>
      </c>
      <c r="I155" s="128" t="s">
        <v>360</v>
      </c>
      <c r="J155" s="171">
        <v>4</v>
      </c>
      <c r="K155" s="128">
        <v>0</v>
      </c>
      <c r="L155" s="141">
        <f t="shared" si="15"/>
        <v>0</v>
      </c>
      <c r="M155" s="198">
        <f t="shared" si="16"/>
        <v>152</v>
      </c>
    </row>
    <row r="156" spans="1:13" x14ac:dyDescent="0.15">
      <c r="A156" s="129" t="s">
        <v>144</v>
      </c>
      <c r="B156" s="128" t="s">
        <v>349</v>
      </c>
      <c r="C156" s="128">
        <v>7</v>
      </c>
      <c r="D156" s="127">
        <v>0</v>
      </c>
      <c r="E156" s="141">
        <f t="shared" si="14"/>
        <v>0</v>
      </c>
      <c r="F156" s="141" t="s">
        <v>141</v>
      </c>
      <c r="H156" s="128" t="s">
        <v>268</v>
      </c>
      <c r="I156" s="128" t="s">
        <v>339</v>
      </c>
      <c r="J156" s="171">
        <v>4</v>
      </c>
      <c r="K156" s="128">
        <v>0</v>
      </c>
      <c r="L156" s="141">
        <f t="shared" si="15"/>
        <v>0</v>
      </c>
      <c r="M156" s="198">
        <f t="shared" si="16"/>
        <v>153</v>
      </c>
    </row>
    <row r="157" spans="1:13" x14ac:dyDescent="0.15">
      <c r="A157" s="129" t="s">
        <v>220</v>
      </c>
      <c r="B157" s="128" t="s">
        <v>355</v>
      </c>
      <c r="C157" s="128">
        <v>7</v>
      </c>
      <c r="D157" s="127">
        <v>0</v>
      </c>
      <c r="E157" s="141">
        <f t="shared" si="14"/>
        <v>0</v>
      </c>
      <c r="F157" s="141" t="s">
        <v>141</v>
      </c>
      <c r="H157" s="128" t="s">
        <v>340</v>
      </c>
      <c r="I157" s="128" t="s">
        <v>314</v>
      </c>
      <c r="J157" s="171">
        <v>4</v>
      </c>
      <c r="K157" s="128">
        <v>0</v>
      </c>
      <c r="L157" s="141">
        <f t="shared" si="15"/>
        <v>0</v>
      </c>
      <c r="M157" s="198">
        <f t="shared" si="16"/>
        <v>154</v>
      </c>
    </row>
    <row r="158" spans="1:13" x14ac:dyDescent="0.15">
      <c r="A158" s="129" t="s">
        <v>341</v>
      </c>
      <c r="B158" s="128" t="s">
        <v>372</v>
      </c>
      <c r="C158" s="128">
        <v>7</v>
      </c>
      <c r="D158" s="127">
        <v>0</v>
      </c>
      <c r="E158" s="141">
        <f t="shared" si="14"/>
        <v>0</v>
      </c>
      <c r="F158" s="141" t="s">
        <v>141</v>
      </c>
      <c r="H158" s="128" t="s">
        <v>59</v>
      </c>
      <c r="I158" s="128" t="s">
        <v>273</v>
      </c>
      <c r="J158" s="171">
        <v>4</v>
      </c>
      <c r="K158" s="128">
        <v>0</v>
      </c>
      <c r="L158" s="141">
        <f t="shared" si="15"/>
        <v>0</v>
      </c>
      <c r="M158" s="198">
        <f t="shared" si="16"/>
        <v>155</v>
      </c>
    </row>
    <row r="159" spans="1:13" x14ac:dyDescent="0.15">
      <c r="A159" s="129" t="s">
        <v>208</v>
      </c>
      <c r="B159" s="128" t="s">
        <v>357</v>
      </c>
      <c r="C159" s="128">
        <v>6</v>
      </c>
      <c r="D159" s="127">
        <v>4</v>
      </c>
      <c r="E159" s="141">
        <f t="shared" si="14"/>
        <v>0.66666666666666663</v>
      </c>
      <c r="F159" s="141" t="s">
        <v>141</v>
      </c>
      <c r="H159" s="128" t="s">
        <v>59</v>
      </c>
      <c r="I159" s="128" t="s">
        <v>94</v>
      </c>
      <c r="J159" s="171">
        <v>4</v>
      </c>
      <c r="K159" s="128">
        <v>0</v>
      </c>
      <c r="L159" s="141">
        <f t="shared" si="15"/>
        <v>0</v>
      </c>
      <c r="M159" s="198">
        <f t="shared" si="16"/>
        <v>156</v>
      </c>
    </row>
    <row r="160" spans="1:13" x14ac:dyDescent="0.15">
      <c r="A160" s="129" t="s">
        <v>157</v>
      </c>
      <c r="B160" s="128" t="s">
        <v>366</v>
      </c>
      <c r="C160" s="128">
        <v>6</v>
      </c>
      <c r="D160" s="127">
        <v>3</v>
      </c>
      <c r="E160" s="141">
        <f t="shared" si="14"/>
        <v>0.5</v>
      </c>
      <c r="F160" s="141" t="s">
        <v>141</v>
      </c>
      <c r="H160" s="128" t="s">
        <v>59</v>
      </c>
      <c r="I160" s="128" t="s">
        <v>49</v>
      </c>
      <c r="J160" s="171">
        <v>4</v>
      </c>
      <c r="K160" s="128">
        <v>0</v>
      </c>
      <c r="L160" s="141">
        <f t="shared" si="15"/>
        <v>0</v>
      </c>
      <c r="M160" s="198">
        <f t="shared" si="16"/>
        <v>157</v>
      </c>
    </row>
    <row r="161" spans="1:13" x14ac:dyDescent="0.15">
      <c r="A161" s="129" t="s">
        <v>267</v>
      </c>
      <c r="B161" s="128" t="s">
        <v>342</v>
      </c>
      <c r="C161" s="139">
        <v>6</v>
      </c>
      <c r="D161" s="112">
        <v>2</v>
      </c>
      <c r="E161" s="141">
        <f t="shared" si="14"/>
        <v>0.33333333333333331</v>
      </c>
      <c r="F161" s="141" t="s">
        <v>141</v>
      </c>
      <c r="H161" s="128" t="s">
        <v>157</v>
      </c>
      <c r="I161" s="128" t="s">
        <v>53</v>
      </c>
      <c r="J161" s="171">
        <v>4</v>
      </c>
      <c r="K161" s="128">
        <v>0</v>
      </c>
      <c r="L161" s="141">
        <f t="shared" si="15"/>
        <v>0</v>
      </c>
      <c r="M161" s="198">
        <f t="shared" si="16"/>
        <v>158</v>
      </c>
    </row>
    <row r="162" spans="1:13" x14ac:dyDescent="0.15">
      <c r="A162" s="129" t="s">
        <v>208</v>
      </c>
      <c r="B162" s="128" t="s">
        <v>265</v>
      </c>
      <c r="C162" s="128">
        <v>6</v>
      </c>
      <c r="D162" s="127">
        <v>2</v>
      </c>
      <c r="E162" s="141">
        <f t="shared" si="14"/>
        <v>0.33333333333333331</v>
      </c>
      <c r="F162" s="141" t="s">
        <v>141</v>
      </c>
      <c r="H162" s="128" t="s">
        <v>341</v>
      </c>
      <c r="I162" s="128" t="s">
        <v>370</v>
      </c>
      <c r="J162" s="171">
        <v>4</v>
      </c>
      <c r="K162" s="128">
        <v>0</v>
      </c>
      <c r="L162" s="141">
        <f t="shared" si="15"/>
        <v>0</v>
      </c>
      <c r="M162" s="198">
        <f t="shared" si="16"/>
        <v>159</v>
      </c>
    </row>
    <row r="163" spans="1:13" x14ac:dyDescent="0.15">
      <c r="A163" s="129" t="s">
        <v>158</v>
      </c>
      <c r="B163" s="128" t="s">
        <v>84</v>
      </c>
      <c r="C163" s="128">
        <v>5</v>
      </c>
      <c r="D163" s="127">
        <v>2</v>
      </c>
      <c r="E163" s="141">
        <f t="shared" si="14"/>
        <v>0.4</v>
      </c>
      <c r="F163" s="141" t="s">
        <v>141</v>
      </c>
      <c r="H163" s="191" t="s">
        <v>341</v>
      </c>
      <c r="I163" s="191" t="s">
        <v>372</v>
      </c>
      <c r="J163" s="197">
        <v>4</v>
      </c>
      <c r="K163" s="191">
        <v>0</v>
      </c>
      <c r="L163" s="193">
        <f t="shared" si="15"/>
        <v>0</v>
      </c>
      <c r="M163" s="199">
        <f t="shared" si="16"/>
        <v>160</v>
      </c>
    </row>
    <row r="164" spans="1:13" x14ac:dyDescent="0.15">
      <c r="A164" s="129" t="s">
        <v>59</v>
      </c>
      <c r="B164" s="128" t="s">
        <v>184</v>
      </c>
      <c r="C164" s="128">
        <v>5</v>
      </c>
      <c r="D164" s="127">
        <v>2</v>
      </c>
      <c r="E164" s="141">
        <f t="shared" ref="E164:E195" si="17">IF(C164=0,0,D164/C164)</f>
        <v>0.4</v>
      </c>
      <c r="F164" s="141" t="s">
        <v>141</v>
      </c>
      <c r="H164" s="128" t="s">
        <v>340</v>
      </c>
      <c r="I164" s="128" t="s">
        <v>51</v>
      </c>
      <c r="J164" s="171">
        <v>3</v>
      </c>
      <c r="K164" s="128">
        <v>8</v>
      </c>
      <c r="L164" s="141">
        <f t="shared" ref="L164:L195" si="18">K164/J164</f>
        <v>2.6666666666666665</v>
      </c>
      <c r="M164" s="198" t="s">
        <v>142</v>
      </c>
    </row>
    <row r="165" spans="1:13" x14ac:dyDescent="0.15">
      <c r="A165" s="129" t="s">
        <v>267</v>
      </c>
      <c r="B165" s="128" t="s">
        <v>203</v>
      </c>
      <c r="C165" s="128">
        <v>5</v>
      </c>
      <c r="D165" s="127">
        <v>1</v>
      </c>
      <c r="E165" s="141">
        <f t="shared" si="17"/>
        <v>0.2</v>
      </c>
      <c r="F165" s="141" t="s">
        <v>141</v>
      </c>
      <c r="H165" s="128" t="s">
        <v>267</v>
      </c>
      <c r="I165" s="128" t="s">
        <v>203</v>
      </c>
      <c r="J165" s="171">
        <v>3</v>
      </c>
      <c r="K165" s="128">
        <v>3</v>
      </c>
      <c r="L165" s="141">
        <f t="shared" si="18"/>
        <v>1</v>
      </c>
      <c r="M165" s="198" t="s">
        <v>142</v>
      </c>
    </row>
    <row r="166" spans="1:13" x14ac:dyDescent="0.15">
      <c r="A166" s="129" t="s">
        <v>56</v>
      </c>
      <c r="B166" s="128" t="s">
        <v>310</v>
      </c>
      <c r="C166" s="128">
        <v>5</v>
      </c>
      <c r="D166" s="127">
        <v>1</v>
      </c>
      <c r="E166" s="141">
        <f t="shared" si="17"/>
        <v>0.2</v>
      </c>
      <c r="F166" s="141" t="s">
        <v>141</v>
      </c>
      <c r="H166" s="128" t="s">
        <v>340</v>
      </c>
      <c r="I166" s="128" t="s">
        <v>238</v>
      </c>
      <c r="J166" s="171">
        <v>3</v>
      </c>
      <c r="K166" s="128">
        <v>3</v>
      </c>
      <c r="L166" s="141">
        <f t="shared" si="18"/>
        <v>1</v>
      </c>
      <c r="M166" s="198" t="s">
        <v>142</v>
      </c>
    </row>
    <row r="167" spans="1:13" x14ac:dyDescent="0.15">
      <c r="A167" s="129" t="s">
        <v>54</v>
      </c>
      <c r="B167" s="111" t="s">
        <v>111</v>
      </c>
      <c r="C167" s="139">
        <v>5</v>
      </c>
      <c r="D167" s="112">
        <v>0</v>
      </c>
      <c r="E167" s="141">
        <f t="shared" si="17"/>
        <v>0</v>
      </c>
      <c r="F167" s="141" t="s">
        <v>141</v>
      </c>
      <c r="H167" s="128" t="s">
        <v>341</v>
      </c>
      <c r="I167" s="128" t="s">
        <v>335</v>
      </c>
      <c r="J167" s="171">
        <v>3</v>
      </c>
      <c r="K167" s="128">
        <v>3</v>
      </c>
      <c r="L167" s="141">
        <f t="shared" si="18"/>
        <v>1</v>
      </c>
      <c r="M167" s="198" t="s">
        <v>142</v>
      </c>
    </row>
    <row r="168" spans="1:13" x14ac:dyDescent="0.15">
      <c r="A168" s="129" t="s">
        <v>60</v>
      </c>
      <c r="B168" s="128" t="s">
        <v>155</v>
      </c>
      <c r="C168" s="128">
        <v>5</v>
      </c>
      <c r="D168" s="127">
        <v>0</v>
      </c>
      <c r="E168" s="141">
        <f t="shared" si="17"/>
        <v>0</v>
      </c>
      <c r="F168" s="141" t="s">
        <v>141</v>
      </c>
      <c r="H168" s="128" t="s">
        <v>56</v>
      </c>
      <c r="I168" s="128" t="s">
        <v>296</v>
      </c>
      <c r="J168" s="171">
        <v>3</v>
      </c>
      <c r="K168" s="128">
        <v>3</v>
      </c>
      <c r="L168" s="141">
        <f t="shared" si="18"/>
        <v>1</v>
      </c>
      <c r="M168" s="198" t="s">
        <v>142</v>
      </c>
    </row>
    <row r="169" spans="1:13" x14ac:dyDescent="0.15">
      <c r="A169" s="129" t="s">
        <v>176</v>
      </c>
      <c r="B169" s="128" t="s">
        <v>338</v>
      </c>
      <c r="C169" s="128">
        <v>5</v>
      </c>
      <c r="D169" s="127">
        <v>0</v>
      </c>
      <c r="E169" s="141">
        <f t="shared" si="17"/>
        <v>0</v>
      </c>
      <c r="F169" s="141" t="s">
        <v>141</v>
      </c>
      <c r="H169" s="128" t="s">
        <v>340</v>
      </c>
      <c r="I169" s="128" t="s">
        <v>205</v>
      </c>
      <c r="J169" s="171">
        <v>3</v>
      </c>
      <c r="K169" s="128">
        <v>2</v>
      </c>
      <c r="L169" s="141">
        <f t="shared" si="18"/>
        <v>0.66666666666666663</v>
      </c>
      <c r="M169" s="198" t="s">
        <v>142</v>
      </c>
    </row>
    <row r="170" spans="1:13" x14ac:dyDescent="0.15">
      <c r="A170" s="129" t="s">
        <v>341</v>
      </c>
      <c r="B170" s="128" t="s">
        <v>329</v>
      </c>
      <c r="C170" s="128">
        <v>5</v>
      </c>
      <c r="D170" s="127">
        <v>0</v>
      </c>
      <c r="E170" s="141">
        <f t="shared" si="17"/>
        <v>0</v>
      </c>
      <c r="F170" s="141" t="s">
        <v>141</v>
      </c>
      <c r="H170" s="128" t="s">
        <v>268</v>
      </c>
      <c r="I170" s="128" t="s">
        <v>226</v>
      </c>
      <c r="J170" s="171">
        <v>3</v>
      </c>
      <c r="K170" s="128">
        <v>1</v>
      </c>
      <c r="L170" s="141">
        <f t="shared" si="18"/>
        <v>0.33333333333333331</v>
      </c>
      <c r="M170" s="198" t="s">
        <v>142</v>
      </c>
    </row>
    <row r="171" spans="1:13" x14ac:dyDescent="0.15">
      <c r="A171" s="129" t="s">
        <v>54</v>
      </c>
      <c r="B171" s="128" t="s">
        <v>188</v>
      </c>
      <c r="C171" s="128">
        <v>4</v>
      </c>
      <c r="D171" s="127">
        <v>1</v>
      </c>
      <c r="E171" s="141">
        <f t="shared" si="17"/>
        <v>0.25</v>
      </c>
      <c r="F171" s="141" t="s">
        <v>141</v>
      </c>
      <c r="H171" s="128" t="s">
        <v>59</v>
      </c>
      <c r="I171" s="128" t="s">
        <v>184</v>
      </c>
      <c r="J171" s="171">
        <v>3</v>
      </c>
      <c r="K171" s="128">
        <v>1</v>
      </c>
      <c r="L171" s="141">
        <f t="shared" si="18"/>
        <v>0.33333333333333331</v>
      </c>
      <c r="M171" s="198" t="s">
        <v>142</v>
      </c>
    </row>
    <row r="172" spans="1:13" x14ac:dyDescent="0.15">
      <c r="A172" s="129" t="s">
        <v>341</v>
      </c>
      <c r="B172" s="128" t="s">
        <v>373</v>
      </c>
      <c r="C172" s="128">
        <v>4</v>
      </c>
      <c r="D172" s="127">
        <v>1</v>
      </c>
      <c r="E172" s="141">
        <f t="shared" si="17"/>
        <v>0.25</v>
      </c>
      <c r="F172" s="141" t="s">
        <v>141</v>
      </c>
      <c r="H172" s="128" t="s">
        <v>267</v>
      </c>
      <c r="I172" s="128" t="s">
        <v>342</v>
      </c>
      <c r="J172" s="171">
        <v>3</v>
      </c>
      <c r="K172" s="139">
        <v>0</v>
      </c>
      <c r="L172" s="141">
        <f t="shared" si="18"/>
        <v>0</v>
      </c>
      <c r="M172" s="198" t="s">
        <v>142</v>
      </c>
    </row>
    <row r="173" spans="1:13" x14ac:dyDescent="0.15">
      <c r="A173" s="137" t="s">
        <v>54</v>
      </c>
      <c r="B173" s="128" t="s">
        <v>152</v>
      </c>
      <c r="C173" s="128">
        <v>4</v>
      </c>
      <c r="D173" s="128">
        <v>0</v>
      </c>
      <c r="E173" s="141">
        <f t="shared" si="17"/>
        <v>0</v>
      </c>
      <c r="F173" s="141" t="s">
        <v>141</v>
      </c>
      <c r="H173" s="128" t="s">
        <v>54</v>
      </c>
      <c r="I173" s="111" t="s">
        <v>111</v>
      </c>
      <c r="J173" s="171">
        <v>3</v>
      </c>
      <c r="K173" s="139">
        <v>0</v>
      </c>
      <c r="L173" s="141">
        <f t="shared" si="18"/>
        <v>0</v>
      </c>
      <c r="M173" s="198" t="s">
        <v>142</v>
      </c>
    </row>
    <row r="174" spans="1:13" x14ac:dyDescent="0.15">
      <c r="A174" s="137" t="s">
        <v>268</v>
      </c>
      <c r="B174" s="128" t="s">
        <v>197</v>
      </c>
      <c r="C174" s="128">
        <v>4</v>
      </c>
      <c r="D174" s="128">
        <v>0</v>
      </c>
      <c r="E174" s="141">
        <f t="shared" si="17"/>
        <v>0</v>
      </c>
      <c r="F174" s="141" t="s">
        <v>141</v>
      </c>
      <c r="H174" s="128" t="s">
        <v>54</v>
      </c>
      <c r="I174" s="128" t="s">
        <v>188</v>
      </c>
      <c r="J174" s="171">
        <v>3</v>
      </c>
      <c r="K174" s="128">
        <v>0</v>
      </c>
      <c r="L174" s="141">
        <f t="shared" si="18"/>
        <v>0</v>
      </c>
      <c r="M174" s="198" t="s">
        <v>142</v>
      </c>
    </row>
    <row r="175" spans="1:13" x14ac:dyDescent="0.15">
      <c r="A175" s="137" t="s">
        <v>57</v>
      </c>
      <c r="B175" s="128" t="s">
        <v>305</v>
      </c>
      <c r="C175" s="128">
        <v>3</v>
      </c>
      <c r="D175" s="128">
        <v>1</v>
      </c>
      <c r="E175" s="141">
        <f t="shared" si="17"/>
        <v>0.33333333333333331</v>
      </c>
      <c r="F175" s="141" t="s">
        <v>141</v>
      </c>
      <c r="H175" s="128" t="s">
        <v>54</v>
      </c>
      <c r="I175" s="128" t="s">
        <v>280</v>
      </c>
      <c r="J175" s="171">
        <v>3</v>
      </c>
      <c r="K175" s="128">
        <v>0</v>
      </c>
      <c r="L175" s="141">
        <f t="shared" si="18"/>
        <v>0</v>
      </c>
      <c r="M175" s="198" t="s">
        <v>142</v>
      </c>
    </row>
    <row r="176" spans="1:13" x14ac:dyDescent="0.15">
      <c r="A176" s="137" t="s">
        <v>54</v>
      </c>
      <c r="B176" s="128" t="s">
        <v>280</v>
      </c>
      <c r="C176" s="128">
        <v>3</v>
      </c>
      <c r="D176" s="128">
        <v>0</v>
      </c>
      <c r="E176" s="141">
        <f t="shared" si="17"/>
        <v>0</v>
      </c>
      <c r="F176" s="141" t="s">
        <v>141</v>
      </c>
      <c r="H176" s="128" t="s">
        <v>57</v>
      </c>
      <c r="I176" s="128" t="s">
        <v>343</v>
      </c>
      <c r="J176" s="171">
        <v>3</v>
      </c>
      <c r="K176" s="128">
        <v>0</v>
      </c>
      <c r="L176" s="141">
        <f t="shared" si="18"/>
        <v>0</v>
      </c>
      <c r="M176" s="198" t="s">
        <v>142</v>
      </c>
    </row>
    <row r="177" spans="1:13" x14ac:dyDescent="0.15">
      <c r="A177" s="137" t="s">
        <v>57</v>
      </c>
      <c r="B177" s="128" t="s">
        <v>240</v>
      </c>
      <c r="C177" s="128">
        <v>3</v>
      </c>
      <c r="D177" s="128">
        <v>0</v>
      </c>
      <c r="E177" s="141">
        <f t="shared" si="17"/>
        <v>0</v>
      </c>
      <c r="F177" s="141" t="s">
        <v>141</v>
      </c>
      <c r="H177" s="128" t="s">
        <v>60</v>
      </c>
      <c r="I177" s="128" t="s">
        <v>359</v>
      </c>
      <c r="J177" s="171">
        <v>3</v>
      </c>
      <c r="K177" s="128">
        <v>0</v>
      </c>
      <c r="L177" s="141">
        <f t="shared" si="18"/>
        <v>0</v>
      </c>
      <c r="M177" s="198" t="s">
        <v>142</v>
      </c>
    </row>
    <row r="178" spans="1:13" x14ac:dyDescent="0.15">
      <c r="A178" s="137" t="s">
        <v>57</v>
      </c>
      <c r="B178" s="128" t="s">
        <v>91</v>
      </c>
      <c r="C178" s="128">
        <v>3</v>
      </c>
      <c r="D178" s="128">
        <v>0</v>
      </c>
      <c r="E178" s="141">
        <f t="shared" si="17"/>
        <v>0</v>
      </c>
      <c r="F178" s="141" t="s">
        <v>141</v>
      </c>
      <c r="H178" s="128" t="s">
        <v>208</v>
      </c>
      <c r="I178" s="128" t="s">
        <v>284</v>
      </c>
      <c r="J178" s="171">
        <v>3</v>
      </c>
      <c r="K178" s="128">
        <v>0</v>
      </c>
      <c r="L178" s="141">
        <f t="shared" si="18"/>
        <v>0</v>
      </c>
      <c r="M178" s="198" t="s">
        <v>142</v>
      </c>
    </row>
    <row r="179" spans="1:13" x14ac:dyDescent="0.15">
      <c r="A179" s="137" t="s">
        <v>57</v>
      </c>
      <c r="B179" s="128" t="s">
        <v>343</v>
      </c>
      <c r="C179" s="128">
        <v>3</v>
      </c>
      <c r="D179" s="128">
        <v>0</v>
      </c>
      <c r="E179" s="141">
        <f t="shared" si="17"/>
        <v>0</v>
      </c>
      <c r="F179" s="141" t="s">
        <v>141</v>
      </c>
      <c r="H179" s="128" t="s">
        <v>157</v>
      </c>
      <c r="I179" s="128" t="s">
        <v>366</v>
      </c>
      <c r="J179" s="171">
        <v>3</v>
      </c>
      <c r="K179" s="128">
        <v>0</v>
      </c>
      <c r="L179" s="141">
        <f t="shared" si="18"/>
        <v>0</v>
      </c>
      <c r="M179" s="198" t="s">
        <v>142</v>
      </c>
    </row>
    <row r="180" spans="1:13" x14ac:dyDescent="0.15">
      <c r="A180" s="137" t="s">
        <v>176</v>
      </c>
      <c r="B180" s="128" t="s">
        <v>364</v>
      </c>
      <c r="C180" s="128">
        <v>3</v>
      </c>
      <c r="D180" s="128">
        <v>0</v>
      </c>
      <c r="E180" s="141">
        <f t="shared" si="17"/>
        <v>0</v>
      </c>
      <c r="F180" s="141" t="s">
        <v>141</v>
      </c>
      <c r="H180" s="128" t="s">
        <v>158</v>
      </c>
      <c r="I180" s="128" t="s">
        <v>63</v>
      </c>
      <c r="J180" s="171">
        <v>2</v>
      </c>
      <c r="K180" s="128">
        <v>1</v>
      </c>
      <c r="L180" s="141">
        <f t="shared" si="18"/>
        <v>0.5</v>
      </c>
      <c r="M180" s="198" t="s">
        <v>142</v>
      </c>
    </row>
    <row r="181" spans="1:13" x14ac:dyDescent="0.15">
      <c r="A181" s="137" t="s">
        <v>208</v>
      </c>
      <c r="B181" s="128" t="s">
        <v>284</v>
      </c>
      <c r="C181" s="128">
        <v>3</v>
      </c>
      <c r="D181" s="128">
        <v>0</v>
      </c>
      <c r="E181" s="141">
        <f t="shared" si="17"/>
        <v>0</v>
      </c>
      <c r="F181" s="141" t="s">
        <v>141</v>
      </c>
      <c r="H181" s="128" t="s">
        <v>176</v>
      </c>
      <c r="I181" s="128" t="s">
        <v>287</v>
      </c>
      <c r="J181" s="171">
        <v>2</v>
      </c>
      <c r="K181" s="128">
        <v>1</v>
      </c>
      <c r="L181" s="141">
        <f t="shared" si="18"/>
        <v>0.5</v>
      </c>
      <c r="M181" s="198" t="s">
        <v>142</v>
      </c>
    </row>
    <row r="182" spans="1:13" x14ac:dyDescent="0.15">
      <c r="A182" s="137" t="s">
        <v>208</v>
      </c>
      <c r="B182" s="128" t="s">
        <v>285</v>
      </c>
      <c r="C182" s="128">
        <v>3</v>
      </c>
      <c r="D182" s="128">
        <v>0</v>
      </c>
      <c r="E182" s="141">
        <f t="shared" si="17"/>
        <v>0</v>
      </c>
      <c r="F182" s="141" t="s">
        <v>141</v>
      </c>
      <c r="H182" s="128" t="s">
        <v>56</v>
      </c>
      <c r="I182" s="128" t="s">
        <v>310</v>
      </c>
      <c r="J182" s="171">
        <v>2</v>
      </c>
      <c r="K182" s="128">
        <v>1</v>
      </c>
      <c r="L182" s="141">
        <f t="shared" si="18"/>
        <v>0.5</v>
      </c>
      <c r="M182" s="198" t="s">
        <v>142</v>
      </c>
    </row>
    <row r="183" spans="1:13" x14ac:dyDescent="0.15">
      <c r="A183" s="137" t="s">
        <v>60</v>
      </c>
      <c r="B183" s="128" t="s">
        <v>250</v>
      </c>
      <c r="C183" s="128">
        <v>2</v>
      </c>
      <c r="D183" s="128">
        <v>0</v>
      </c>
      <c r="E183" s="141">
        <f t="shared" si="17"/>
        <v>0</v>
      </c>
      <c r="F183" s="141" t="s">
        <v>141</v>
      </c>
      <c r="H183" s="128" t="s">
        <v>54</v>
      </c>
      <c r="I183" s="128" t="s">
        <v>152</v>
      </c>
      <c r="J183" s="171">
        <v>2</v>
      </c>
      <c r="K183" s="128">
        <v>0</v>
      </c>
      <c r="L183" s="141">
        <f t="shared" si="18"/>
        <v>0</v>
      </c>
      <c r="M183" s="198" t="s">
        <v>142</v>
      </c>
    </row>
    <row r="184" spans="1:13" x14ac:dyDescent="0.15">
      <c r="A184" s="137" t="s">
        <v>59</v>
      </c>
      <c r="B184" s="128" t="s">
        <v>271</v>
      </c>
      <c r="C184" s="128">
        <v>2</v>
      </c>
      <c r="D184" s="128">
        <v>0</v>
      </c>
      <c r="E184" s="141">
        <f t="shared" si="17"/>
        <v>0</v>
      </c>
      <c r="F184" s="141" t="s">
        <v>141</v>
      </c>
      <c r="H184" s="128" t="s">
        <v>57</v>
      </c>
      <c r="I184" s="128" t="s">
        <v>305</v>
      </c>
      <c r="J184" s="171">
        <v>2</v>
      </c>
      <c r="K184" s="128">
        <v>0</v>
      </c>
      <c r="L184" s="141">
        <f t="shared" si="18"/>
        <v>0</v>
      </c>
      <c r="M184" s="198" t="s">
        <v>142</v>
      </c>
    </row>
    <row r="185" spans="1:13" x14ac:dyDescent="0.15">
      <c r="A185" s="137" t="s">
        <v>59</v>
      </c>
      <c r="B185" s="128" t="s">
        <v>140</v>
      </c>
      <c r="C185" s="128">
        <v>2</v>
      </c>
      <c r="D185" s="128">
        <v>0</v>
      </c>
      <c r="E185" s="141">
        <f t="shared" si="17"/>
        <v>0</v>
      </c>
      <c r="F185" s="141" t="s">
        <v>141</v>
      </c>
      <c r="H185" s="128" t="s">
        <v>57</v>
      </c>
      <c r="I185" s="128" t="s">
        <v>240</v>
      </c>
      <c r="J185" s="171">
        <v>2</v>
      </c>
      <c r="K185" s="128">
        <v>0</v>
      </c>
      <c r="L185" s="141">
        <f t="shared" si="18"/>
        <v>0</v>
      </c>
      <c r="M185" s="198" t="s">
        <v>142</v>
      </c>
    </row>
    <row r="186" spans="1:13" x14ac:dyDescent="0.15">
      <c r="A186" s="137" t="s">
        <v>176</v>
      </c>
      <c r="B186" s="128" t="s">
        <v>52</v>
      </c>
      <c r="C186" s="128">
        <v>2</v>
      </c>
      <c r="D186" s="128">
        <v>0</v>
      </c>
      <c r="E186" s="141">
        <f t="shared" si="17"/>
        <v>0</v>
      </c>
      <c r="F186" s="141" t="s">
        <v>141</v>
      </c>
      <c r="H186" s="128" t="s">
        <v>57</v>
      </c>
      <c r="I186" s="128" t="s">
        <v>91</v>
      </c>
      <c r="J186" s="171">
        <v>2</v>
      </c>
      <c r="K186" s="128">
        <v>0</v>
      </c>
      <c r="L186" s="141">
        <f t="shared" si="18"/>
        <v>0</v>
      </c>
      <c r="M186" s="198" t="s">
        <v>142</v>
      </c>
    </row>
    <row r="187" spans="1:13" x14ac:dyDescent="0.15">
      <c r="A187" s="137" t="s">
        <v>54</v>
      </c>
      <c r="B187" s="128" t="s">
        <v>145</v>
      </c>
      <c r="C187" s="128">
        <v>1</v>
      </c>
      <c r="D187" s="128">
        <v>0</v>
      </c>
      <c r="E187" s="141">
        <f t="shared" si="17"/>
        <v>0</v>
      </c>
      <c r="F187" s="141" t="s">
        <v>141</v>
      </c>
      <c r="H187" s="128" t="s">
        <v>60</v>
      </c>
      <c r="I187" s="128" t="s">
        <v>155</v>
      </c>
      <c r="J187" s="171">
        <v>2</v>
      </c>
      <c r="K187" s="128">
        <v>0</v>
      </c>
      <c r="L187" s="141">
        <f t="shared" si="18"/>
        <v>0</v>
      </c>
      <c r="M187" s="198" t="s">
        <v>142</v>
      </c>
    </row>
    <row r="188" spans="1:13" x14ac:dyDescent="0.15">
      <c r="A188" s="137" t="s">
        <v>54</v>
      </c>
      <c r="B188" s="128" t="s">
        <v>134</v>
      </c>
      <c r="C188" s="128">
        <v>1</v>
      </c>
      <c r="D188" s="128">
        <v>0</v>
      </c>
      <c r="E188" s="141">
        <f t="shared" si="17"/>
        <v>0</v>
      </c>
      <c r="F188" s="141" t="s">
        <v>141</v>
      </c>
      <c r="H188" s="128" t="s">
        <v>158</v>
      </c>
      <c r="I188" s="128" t="s">
        <v>264</v>
      </c>
      <c r="J188" s="171">
        <v>2</v>
      </c>
      <c r="K188" s="128">
        <v>0</v>
      </c>
      <c r="L188" s="141">
        <f t="shared" si="18"/>
        <v>0</v>
      </c>
      <c r="M188" s="198" t="s">
        <v>142</v>
      </c>
    </row>
    <row r="189" spans="1:13" x14ac:dyDescent="0.15">
      <c r="A189" s="137" t="s">
        <v>57</v>
      </c>
      <c r="B189" s="128" t="s">
        <v>135</v>
      </c>
      <c r="C189" s="128">
        <v>1</v>
      </c>
      <c r="D189" s="128">
        <v>0</v>
      </c>
      <c r="E189" s="141">
        <f t="shared" si="17"/>
        <v>0</v>
      </c>
      <c r="F189" s="141" t="s">
        <v>141</v>
      </c>
      <c r="H189" s="128" t="s">
        <v>158</v>
      </c>
      <c r="I189" s="128" t="s">
        <v>69</v>
      </c>
      <c r="J189" s="171">
        <v>2</v>
      </c>
      <c r="K189" s="128">
        <v>0</v>
      </c>
      <c r="L189" s="141">
        <f t="shared" si="18"/>
        <v>0</v>
      </c>
      <c r="M189" s="198" t="s">
        <v>142</v>
      </c>
    </row>
    <row r="190" spans="1:13" x14ac:dyDescent="0.15">
      <c r="A190" s="137" t="s">
        <v>340</v>
      </c>
      <c r="B190" s="128" t="s">
        <v>238</v>
      </c>
      <c r="C190" s="128">
        <v>1</v>
      </c>
      <c r="D190" s="128">
        <v>0</v>
      </c>
      <c r="E190" s="141">
        <f t="shared" si="17"/>
        <v>0</v>
      </c>
      <c r="F190" s="141" t="s">
        <v>141</v>
      </c>
      <c r="H190" s="128" t="s">
        <v>59</v>
      </c>
      <c r="I190" s="128" t="s">
        <v>271</v>
      </c>
      <c r="J190" s="171">
        <v>2</v>
      </c>
      <c r="K190" s="128">
        <v>0</v>
      </c>
      <c r="L190" s="141">
        <f t="shared" si="18"/>
        <v>0</v>
      </c>
      <c r="M190" s="198" t="s">
        <v>142</v>
      </c>
    </row>
    <row r="191" spans="1:13" x14ac:dyDescent="0.15">
      <c r="A191" s="137" t="s">
        <v>59</v>
      </c>
      <c r="B191" s="128" t="s">
        <v>62</v>
      </c>
      <c r="C191" s="128">
        <v>1</v>
      </c>
      <c r="D191" s="128">
        <v>0</v>
      </c>
      <c r="E191" s="141">
        <f t="shared" si="17"/>
        <v>0</v>
      </c>
      <c r="F191" s="141" t="s">
        <v>141</v>
      </c>
      <c r="H191" s="128" t="s">
        <v>176</v>
      </c>
      <c r="I191" s="128" t="s">
        <v>338</v>
      </c>
      <c r="J191" s="171">
        <v>2</v>
      </c>
      <c r="K191" s="128">
        <v>0</v>
      </c>
      <c r="L191" s="141">
        <f t="shared" si="18"/>
        <v>0</v>
      </c>
      <c r="M191" s="198" t="s">
        <v>142</v>
      </c>
    </row>
    <row r="192" spans="1:13" x14ac:dyDescent="0.15">
      <c r="A192" s="137" t="s">
        <v>157</v>
      </c>
      <c r="B192" s="128" t="s">
        <v>311</v>
      </c>
      <c r="C192" s="128">
        <v>1</v>
      </c>
      <c r="D192" s="128">
        <v>0</v>
      </c>
      <c r="E192" s="141">
        <f t="shared" si="17"/>
        <v>0</v>
      </c>
      <c r="F192" s="141" t="s">
        <v>141</v>
      </c>
      <c r="H192" s="128" t="s">
        <v>176</v>
      </c>
      <c r="I192" s="128" t="s">
        <v>364</v>
      </c>
      <c r="J192" s="171">
        <v>2</v>
      </c>
      <c r="K192" s="128">
        <v>0</v>
      </c>
      <c r="L192" s="141">
        <f t="shared" si="18"/>
        <v>0</v>
      </c>
      <c r="M192" s="198" t="s">
        <v>142</v>
      </c>
    </row>
    <row r="193" spans="1:13" x14ac:dyDescent="0.15">
      <c r="A193" s="137" t="s">
        <v>54</v>
      </c>
      <c r="B193" s="128" t="s">
        <v>320</v>
      </c>
      <c r="C193" s="128">
        <v>0</v>
      </c>
      <c r="D193" s="128">
        <v>0</v>
      </c>
      <c r="E193" s="141">
        <f t="shared" si="17"/>
        <v>0</v>
      </c>
      <c r="F193" s="141" t="s">
        <v>141</v>
      </c>
      <c r="H193" s="128" t="s">
        <v>157</v>
      </c>
      <c r="I193" s="128" t="s">
        <v>311</v>
      </c>
      <c r="J193" s="171">
        <v>2</v>
      </c>
      <c r="K193" s="128">
        <v>0</v>
      </c>
      <c r="L193" s="141">
        <f t="shared" si="18"/>
        <v>0</v>
      </c>
      <c r="M193" s="198" t="s">
        <v>142</v>
      </c>
    </row>
    <row r="194" spans="1:13" x14ac:dyDescent="0.15">
      <c r="A194" s="137" t="s">
        <v>57</v>
      </c>
      <c r="B194" s="128" t="s">
        <v>304</v>
      </c>
      <c r="C194" s="128">
        <v>0</v>
      </c>
      <c r="D194" s="128">
        <v>0</v>
      </c>
      <c r="E194" s="141">
        <f t="shared" si="17"/>
        <v>0</v>
      </c>
      <c r="F194" s="141" t="s">
        <v>141</v>
      </c>
      <c r="H194" s="128" t="s">
        <v>341</v>
      </c>
      <c r="I194" s="128" t="s">
        <v>329</v>
      </c>
      <c r="J194" s="171">
        <v>2</v>
      </c>
      <c r="K194" s="128">
        <v>0</v>
      </c>
      <c r="L194" s="141">
        <f t="shared" si="18"/>
        <v>0</v>
      </c>
      <c r="M194" s="198" t="s">
        <v>142</v>
      </c>
    </row>
    <row r="195" spans="1:13" x14ac:dyDescent="0.15">
      <c r="A195" s="137" t="s">
        <v>57</v>
      </c>
      <c r="B195" s="128" t="s">
        <v>348</v>
      </c>
      <c r="C195" s="128">
        <v>0</v>
      </c>
      <c r="D195" s="128">
        <v>0</v>
      </c>
      <c r="E195" s="141">
        <f t="shared" si="17"/>
        <v>0</v>
      </c>
      <c r="F195" s="141" t="s">
        <v>141</v>
      </c>
      <c r="H195" s="128" t="s">
        <v>341</v>
      </c>
      <c r="I195" s="128" t="s">
        <v>373</v>
      </c>
      <c r="J195" s="171">
        <v>2</v>
      </c>
      <c r="K195" s="128">
        <v>0</v>
      </c>
      <c r="L195" s="141">
        <f t="shared" si="18"/>
        <v>0</v>
      </c>
      <c r="M195" s="198" t="s">
        <v>142</v>
      </c>
    </row>
    <row r="196" spans="1:13" x14ac:dyDescent="0.15">
      <c r="A196" s="137" t="s">
        <v>158</v>
      </c>
      <c r="B196" s="128" t="s">
        <v>264</v>
      </c>
      <c r="C196" s="128">
        <v>0</v>
      </c>
      <c r="D196" s="128">
        <v>0</v>
      </c>
      <c r="E196" s="141">
        <f t="shared" ref="E196:E227" si="19">IF(C196=0,0,D196/C196)</f>
        <v>0</v>
      </c>
      <c r="F196" s="141" t="s">
        <v>141</v>
      </c>
      <c r="H196" s="128" t="s">
        <v>54</v>
      </c>
      <c r="I196" s="128" t="s">
        <v>134</v>
      </c>
      <c r="J196" s="171">
        <v>1</v>
      </c>
      <c r="K196" s="128">
        <v>0</v>
      </c>
      <c r="L196" s="141">
        <f t="shared" ref="L196:L227" si="20">K196/J196</f>
        <v>0</v>
      </c>
      <c r="M196" s="198" t="s">
        <v>142</v>
      </c>
    </row>
    <row r="197" spans="1:13" x14ac:dyDescent="0.15">
      <c r="A197" s="137" t="s">
        <v>158</v>
      </c>
      <c r="B197" s="128" t="s">
        <v>67</v>
      </c>
      <c r="C197" s="128">
        <v>0</v>
      </c>
      <c r="D197" s="128">
        <v>0</v>
      </c>
      <c r="E197" s="141">
        <f t="shared" si="19"/>
        <v>0</v>
      </c>
      <c r="F197" s="141" t="s">
        <v>141</v>
      </c>
      <c r="H197" s="128" t="s">
        <v>54</v>
      </c>
      <c r="I197" s="128" t="s">
        <v>320</v>
      </c>
      <c r="J197" s="171">
        <v>1</v>
      </c>
      <c r="K197" s="128">
        <v>0</v>
      </c>
      <c r="L197" s="141">
        <f t="shared" si="20"/>
        <v>0</v>
      </c>
      <c r="M197" s="198" t="s">
        <v>142</v>
      </c>
    </row>
    <row r="198" spans="1:13" x14ac:dyDescent="0.15">
      <c r="A198" s="137" t="s">
        <v>158</v>
      </c>
      <c r="B198" s="128" t="s">
        <v>69</v>
      </c>
      <c r="C198" s="128">
        <v>0</v>
      </c>
      <c r="D198" s="128">
        <v>0</v>
      </c>
      <c r="E198" s="141">
        <f t="shared" si="19"/>
        <v>0</v>
      </c>
      <c r="F198" s="141" t="s">
        <v>141</v>
      </c>
      <c r="H198" s="128" t="s">
        <v>57</v>
      </c>
      <c r="I198" s="128" t="s">
        <v>304</v>
      </c>
      <c r="J198" s="171">
        <v>1</v>
      </c>
      <c r="K198" s="128">
        <v>0</v>
      </c>
      <c r="L198" s="141">
        <f t="shared" si="20"/>
        <v>0</v>
      </c>
      <c r="M198" s="198" t="s">
        <v>142</v>
      </c>
    </row>
    <row r="199" spans="1:13" x14ac:dyDescent="0.15">
      <c r="A199" s="137" t="s">
        <v>158</v>
      </c>
      <c r="B199" s="128" t="s">
        <v>63</v>
      </c>
      <c r="C199" s="128">
        <v>0</v>
      </c>
      <c r="D199" s="128">
        <v>0</v>
      </c>
      <c r="E199" s="141">
        <f t="shared" si="19"/>
        <v>0</v>
      </c>
      <c r="F199" s="141" t="s">
        <v>141</v>
      </c>
      <c r="H199" s="128" t="s">
        <v>57</v>
      </c>
      <c r="I199" s="128" t="s">
        <v>348</v>
      </c>
      <c r="J199" s="171">
        <v>1</v>
      </c>
      <c r="K199" s="128">
        <v>0</v>
      </c>
      <c r="L199" s="141">
        <f t="shared" si="20"/>
        <v>0</v>
      </c>
      <c r="M199" s="198" t="s">
        <v>142</v>
      </c>
    </row>
    <row r="200" spans="1:13" x14ac:dyDescent="0.15">
      <c r="A200" s="137" t="s">
        <v>158</v>
      </c>
      <c r="B200" s="128" t="s">
        <v>321</v>
      </c>
      <c r="C200" s="128">
        <v>0</v>
      </c>
      <c r="D200" s="128">
        <v>0</v>
      </c>
      <c r="E200" s="141">
        <f t="shared" si="19"/>
        <v>0</v>
      </c>
      <c r="F200" s="141" t="s">
        <v>141</v>
      </c>
      <c r="H200" s="128" t="s">
        <v>158</v>
      </c>
      <c r="I200" s="128" t="s">
        <v>321</v>
      </c>
      <c r="J200" s="171">
        <v>1</v>
      </c>
      <c r="K200" s="128">
        <v>0</v>
      </c>
      <c r="L200" s="141">
        <f t="shared" si="20"/>
        <v>0</v>
      </c>
      <c r="M200" s="198" t="s">
        <v>142</v>
      </c>
    </row>
    <row r="201" spans="1:13" x14ac:dyDescent="0.15">
      <c r="A201" s="137" t="s">
        <v>59</v>
      </c>
      <c r="B201" s="128" t="s">
        <v>49</v>
      </c>
      <c r="C201" s="128">
        <v>0</v>
      </c>
      <c r="D201" s="128">
        <v>0</v>
      </c>
      <c r="E201" s="141">
        <f t="shared" si="19"/>
        <v>0</v>
      </c>
      <c r="F201" s="141" t="s">
        <v>141</v>
      </c>
      <c r="H201" s="128" t="s">
        <v>59</v>
      </c>
      <c r="I201" s="128" t="s">
        <v>140</v>
      </c>
      <c r="J201" s="171">
        <v>1</v>
      </c>
      <c r="K201" s="128">
        <v>0</v>
      </c>
      <c r="L201" s="141">
        <f t="shared" si="20"/>
        <v>0</v>
      </c>
      <c r="M201" s="198" t="s">
        <v>142</v>
      </c>
    </row>
    <row r="202" spans="1:13" x14ac:dyDescent="0.15">
      <c r="A202" s="196" t="s">
        <v>56</v>
      </c>
      <c r="B202" s="191" t="s">
        <v>253</v>
      </c>
      <c r="C202" s="191">
        <v>0</v>
      </c>
      <c r="D202" s="191">
        <v>0</v>
      </c>
      <c r="E202" s="193">
        <f t="shared" si="19"/>
        <v>0</v>
      </c>
      <c r="F202" s="193" t="s">
        <v>141</v>
      </c>
      <c r="H202" s="191" t="s">
        <v>176</v>
      </c>
      <c r="I202" s="191" t="s">
        <v>52</v>
      </c>
      <c r="J202" s="197">
        <v>1</v>
      </c>
      <c r="K202" s="191">
        <v>0</v>
      </c>
      <c r="L202" s="193">
        <f t="shared" si="20"/>
        <v>0</v>
      </c>
      <c r="M202" s="199" t="s">
        <v>142</v>
      </c>
    </row>
  </sheetData>
  <sheetProtection algorithmName="SHA-512" hashValue="qZ7eKkyBKj6XxwoSg54u4FTSycGp0IInW5fDwxfSt+xPorr3BSqSURXv9eYL8qJnJzRjkIzG0NlKEilm1/VLCA==" saltValue="+psIMH1oyf6rRT+HsJccIQ==" spinCount="100000" sheet="1" objects="1" scenarios="1"/>
  <sortState xmlns:xlrd2="http://schemas.microsoft.com/office/spreadsheetml/2017/richdata2" ref="O5:T19">
    <sortCondition ref="S5:S19"/>
  </sortState>
  <printOptions horizontalCentered="1"/>
  <pageMargins left="0.5" right="0.5" top="0.75" bottom="0.75" header="0.5" footer="0.5"/>
  <pageSetup orientation="landscape" horizont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7">
    <tabColor rgb="FF92D050"/>
  </sheetPr>
  <dimension ref="A1:AD89"/>
  <sheetViews>
    <sheetView zoomScaleNormal="100" workbookViewId="0">
      <pane xSplit="2" ySplit="2" topLeftCell="C3" activePane="bottomRight" state="frozen"/>
      <selection activeCell="X61" sqref="X61"/>
      <selection pane="topRight" activeCell="X61" sqref="X61"/>
      <selection pane="bottomLeft" activeCell="X61" sqref="X61"/>
      <selection pane="bottomRight"/>
    </sheetView>
  </sheetViews>
  <sheetFormatPr baseColWidth="10" defaultColWidth="8.83203125" defaultRowHeight="13" x14ac:dyDescent="0.15"/>
  <cols>
    <col min="2" max="2" width="18.1640625" customWidth="1"/>
    <col min="3" max="18" width="5.33203125" customWidth="1"/>
    <col min="19" max="19" width="18" customWidth="1"/>
    <col min="22" max="22" width="20.5" customWidth="1"/>
    <col min="27" max="27" width="12.33203125" customWidth="1"/>
  </cols>
  <sheetData>
    <row r="1" spans="1:20" ht="14" thickBot="1" x14ac:dyDescent="0.2">
      <c r="A1" s="1" t="s">
        <v>0</v>
      </c>
      <c r="B1" s="2" t="s">
        <v>1</v>
      </c>
      <c r="C1" s="205" t="s">
        <v>42</v>
      </c>
      <c r="D1" s="206"/>
      <c r="E1" s="207"/>
      <c r="F1" s="4">
        <v>6</v>
      </c>
      <c r="G1" s="205" t="s">
        <v>158</v>
      </c>
      <c r="H1" s="206"/>
      <c r="I1" s="207"/>
      <c r="J1" s="4">
        <v>16</v>
      </c>
      <c r="K1" s="205" t="s">
        <v>225</v>
      </c>
      <c r="L1" s="206"/>
      <c r="M1" s="207"/>
      <c r="N1" s="4">
        <v>8</v>
      </c>
      <c r="O1" s="205" t="s">
        <v>160</v>
      </c>
      <c r="P1" s="206"/>
      <c r="Q1" s="207"/>
      <c r="R1" s="4">
        <v>11</v>
      </c>
      <c r="S1" s="6"/>
    </row>
    <row r="2" spans="1:20" ht="14" thickBot="1" x14ac:dyDescent="0.2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9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9" t="s">
        <v>4</v>
      </c>
      <c r="P2" s="8" t="s">
        <v>5</v>
      </c>
      <c r="Q2" s="8" t="s">
        <v>6</v>
      </c>
      <c r="R2" s="8" t="s">
        <v>7</v>
      </c>
      <c r="S2" s="10"/>
    </row>
    <row r="3" spans="1:20" x14ac:dyDescent="0.15">
      <c r="A3" s="83" t="s">
        <v>85</v>
      </c>
      <c r="B3" s="86" t="s">
        <v>92</v>
      </c>
      <c r="C3" s="12">
        <v>5</v>
      </c>
      <c r="D3" s="13">
        <v>3</v>
      </c>
      <c r="E3" s="13">
        <v>0</v>
      </c>
      <c r="F3" s="14">
        <v>0</v>
      </c>
      <c r="G3" s="12">
        <v>1</v>
      </c>
      <c r="H3" s="13">
        <v>0</v>
      </c>
      <c r="I3" s="13">
        <v>0</v>
      </c>
      <c r="J3" s="14">
        <v>0</v>
      </c>
      <c r="K3" s="12">
        <v>5</v>
      </c>
      <c r="L3" s="13">
        <v>0</v>
      </c>
      <c r="M3" s="13">
        <v>1</v>
      </c>
      <c r="N3" s="14">
        <v>0</v>
      </c>
      <c r="O3" s="12">
        <v>5</v>
      </c>
      <c r="P3" s="13">
        <v>2</v>
      </c>
      <c r="Q3" s="13">
        <v>0</v>
      </c>
      <c r="R3" s="14">
        <v>0</v>
      </c>
      <c r="S3" s="17"/>
      <c r="T3" s="99"/>
    </row>
    <row r="4" spans="1:20" x14ac:dyDescent="0.15">
      <c r="A4" s="83" t="s">
        <v>110</v>
      </c>
      <c r="B4" s="86" t="s">
        <v>111</v>
      </c>
      <c r="C4" s="12">
        <v>1</v>
      </c>
      <c r="D4" s="151">
        <v>0</v>
      </c>
      <c r="E4" s="151">
        <v>0</v>
      </c>
      <c r="F4" s="14">
        <v>0</v>
      </c>
      <c r="G4" s="12">
        <v>3</v>
      </c>
      <c r="H4" s="151">
        <v>0</v>
      </c>
      <c r="I4" s="151">
        <v>2</v>
      </c>
      <c r="J4" s="14">
        <v>0</v>
      </c>
      <c r="K4" s="12"/>
      <c r="L4" s="13"/>
      <c r="M4" s="13"/>
      <c r="N4" s="14"/>
      <c r="O4" s="12"/>
      <c r="P4" s="13"/>
      <c r="Q4" s="13"/>
      <c r="R4" s="14"/>
      <c r="S4" s="17"/>
      <c r="T4" s="99"/>
    </row>
    <row r="5" spans="1:20" x14ac:dyDescent="0.15">
      <c r="A5" s="83" t="s">
        <v>109</v>
      </c>
      <c r="B5" s="86" t="s">
        <v>242</v>
      </c>
      <c r="C5" s="12">
        <v>6</v>
      </c>
      <c r="D5" s="151">
        <v>4</v>
      </c>
      <c r="E5" s="151">
        <v>1</v>
      </c>
      <c r="F5" s="14">
        <v>2</v>
      </c>
      <c r="G5" s="12">
        <v>4</v>
      </c>
      <c r="H5" s="151">
        <v>2</v>
      </c>
      <c r="I5" s="151">
        <v>1</v>
      </c>
      <c r="J5" s="14">
        <v>1</v>
      </c>
      <c r="K5" s="12">
        <v>5</v>
      </c>
      <c r="L5" s="13">
        <v>4</v>
      </c>
      <c r="M5" s="13">
        <v>0</v>
      </c>
      <c r="N5" s="14">
        <v>5</v>
      </c>
      <c r="O5" s="12">
        <v>5</v>
      </c>
      <c r="P5" s="13">
        <v>2</v>
      </c>
      <c r="Q5" s="13">
        <v>0</v>
      </c>
      <c r="R5" s="14">
        <v>2</v>
      </c>
      <c r="S5" s="17"/>
      <c r="T5" s="99"/>
    </row>
    <row r="6" spans="1:20" x14ac:dyDescent="0.15">
      <c r="A6" s="83" t="s">
        <v>79</v>
      </c>
      <c r="B6" s="86" t="s">
        <v>188</v>
      </c>
      <c r="C6" s="12">
        <v>1</v>
      </c>
      <c r="D6" s="151">
        <v>1</v>
      </c>
      <c r="E6" s="151">
        <v>0</v>
      </c>
      <c r="F6" s="14">
        <v>0</v>
      </c>
      <c r="G6" s="12">
        <v>2</v>
      </c>
      <c r="H6" s="151">
        <v>0</v>
      </c>
      <c r="I6" s="151">
        <v>1</v>
      </c>
      <c r="J6" s="14">
        <v>0</v>
      </c>
      <c r="K6" s="12"/>
      <c r="L6" s="13"/>
      <c r="M6" s="13"/>
      <c r="N6" s="14"/>
      <c r="O6" s="149"/>
      <c r="P6" s="59"/>
      <c r="Q6" s="59"/>
      <c r="R6" s="14"/>
      <c r="S6" s="17"/>
      <c r="T6" s="99"/>
    </row>
    <row r="7" spans="1:20" x14ac:dyDescent="0.15">
      <c r="A7" s="83" t="s">
        <v>82</v>
      </c>
      <c r="B7" s="86" t="s">
        <v>347</v>
      </c>
      <c r="C7" s="12">
        <v>5</v>
      </c>
      <c r="D7" s="151">
        <v>3</v>
      </c>
      <c r="E7" s="151">
        <v>1</v>
      </c>
      <c r="F7" s="14">
        <v>0</v>
      </c>
      <c r="G7" s="12">
        <v>1</v>
      </c>
      <c r="H7" s="151">
        <v>1</v>
      </c>
      <c r="I7" s="151">
        <v>0</v>
      </c>
      <c r="J7" s="14">
        <v>0</v>
      </c>
      <c r="K7" s="12">
        <v>5</v>
      </c>
      <c r="L7" s="13">
        <v>2</v>
      </c>
      <c r="M7" s="13">
        <v>1</v>
      </c>
      <c r="N7" s="14">
        <v>0</v>
      </c>
      <c r="O7" s="12">
        <v>5</v>
      </c>
      <c r="P7" s="13">
        <v>3</v>
      </c>
      <c r="Q7" s="13">
        <v>1</v>
      </c>
      <c r="R7" s="14">
        <v>0</v>
      </c>
      <c r="S7" s="17"/>
      <c r="T7" s="99"/>
    </row>
    <row r="8" spans="1:20" x14ac:dyDescent="0.15">
      <c r="A8" s="83" t="s">
        <v>102</v>
      </c>
      <c r="B8" s="86" t="s">
        <v>145</v>
      </c>
      <c r="C8" s="12">
        <v>0</v>
      </c>
      <c r="D8" s="151">
        <v>0</v>
      </c>
      <c r="E8" s="151">
        <v>0</v>
      </c>
      <c r="F8" s="14">
        <v>2</v>
      </c>
      <c r="G8" s="12">
        <v>0</v>
      </c>
      <c r="H8" s="151">
        <v>0</v>
      </c>
      <c r="I8" s="151">
        <v>0</v>
      </c>
      <c r="J8" s="14">
        <v>0</v>
      </c>
      <c r="K8" s="12">
        <v>0</v>
      </c>
      <c r="L8" s="13">
        <v>0</v>
      </c>
      <c r="M8" s="13">
        <v>0</v>
      </c>
      <c r="N8" s="14">
        <v>0</v>
      </c>
      <c r="O8" s="12">
        <v>0</v>
      </c>
      <c r="P8" s="13">
        <v>0</v>
      </c>
      <c r="Q8" s="13">
        <v>0</v>
      </c>
      <c r="R8" s="14">
        <v>0</v>
      </c>
      <c r="S8" s="17"/>
      <c r="T8" s="99"/>
    </row>
    <row r="9" spans="1:20" x14ac:dyDescent="0.15">
      <c r="A9" s="83" t="s">
        <v>146</v>
      </c>
      <c r="B9" s="86" t="s">
        <v>156</v>
      </c>
      <c r="C9" s="12">
        <v>3</v>
      </c>
      <c r="D9" s="151">
        <v>0</v>
      </c>
      <c r="E9" s="151">
        <v>3</v>
      </c>
      <c r="F9" s="14">
        <v>0</v>
      </c>
      <c r="G9" s="12">
        <v>4</v>
      </c>
      <c r="H9" s="151">
        <v>2</v>
      </c>
      <c r="I9" s="151">
        <v>2</v>
      </c>
      <c r="J9" s="14">
        <v>0</v>
      </c>
      <c r="K9" s="12">
        <v>4</v>
      </c>
      <c r="L9" s="13">
        <v>0</v>
      </c>
      <c r="M9" s="13">
        <v>1</v>
      </c>
      <c r="N9" s="14">
        <v>3</v>
      </c>
      <c r="O9" s="12"/>
      <c r="P9" s="13"/>
      <c r="Q9" s="13"/>
      <c r="R9" s="14"/>
      <c r="S9" s="17"/>
      <c r="T9" s="99"/>
    </row>
    <row r="10" spans="1:20" x14ac:dyDescent="0.15">
      <c r="A10" s="83" t="s">
        <v>123</v>
      </c>
      <c r="B10" s="86" t="s">
        <v>163</v>
      </c>
      <c r="C10" s="12">
        <v>3</v>
      </c>
      <c r="D10" s="151">
        <v>1</v>
      </c>
      <c r="E10" s="151">
        <v>1</v>
      </c>
      <c r="F10" s="14">
        <v>0</v>
      </c>
      <c r="G10" s="12">
        <v>1</v>
      </c>
      <c r="H10" s="151">
        <v>0</v>
      </c>
      <c r="I10" s="151">
        <v>0</v>
      </c>
      <c r="J10" s="14">
        <v>0</v>
      </c>
      <c r="K10" s="12"/>
      <c r="L10" s="13"/>
      <c r="M10" s="13"/>
      <c r="N10" s="14"/>
      <c r="O10" s="12">
        <v>5</v>
      </c>
      <c r="P10" s="151">
        <v>2</v>
      </c>
      <c r="Q10" s="151">
        <v>2</v>
      </c>
      <c r="R10" s="14">
        <v>2</v>
      </c>
      <c r="S10" s="17" t="s">
        <v>8</v>
      </c>
      <c r="T10" s="152"/>
    </row>
    <row r="11" spans="1:20" x14ac:dyDescent="0.15">
      <c r="A11" s="83" t="s">
        <v>108</v>
      </c>
      <c r="B11" s="86" t="s">
        <v>47</v>
      </c>
      <c r="C11" s="12">
        <v>5</v>
      </c>
      <c r="D11" s="151">
        <v>1</v>
      </c>
      <c r="E11" s="151">
        <v>2</v>
      </c>
      <c r="F11" s="14">
        <v>0</v>
      </c>
      <c r="G11" s="12">
        <v>1</v>
      </c>
      <c r="H11" s="151">
        <v>0</v>
      </c>
      <c r="I11" s="151">
        <v>1</v>
      </c>
      <c r="J11" s="14">
        <v>0</v>
      </c>
      <c r="K11" s="12">
        <v>4</v>
      </c>
      <c r="L11" s="13">
        <v>2</v>
      </c>
      <c r="M11" s="13">
        <v>1</v>
      </c>
      <c r="N11" s="14">
        <v>1</v>
      </c>
      <c r="O11" s="12">
        <v>5</v>
      </c>
      <c r="P11" s="13">
        <v>2</v>
      </c>
      <c r="Q11" s="13">
        <v>0</v>
      </c>
      <c r="R11" s="14">
        <v>2</v>
      </c>
      <c r="S11" s="17"/>
      <c r="T11" s="99"/>
    </row>
    <row r="12" spans="1:20" x14ac:dyDescent="0.15">
      <c r="A12" s="83" t="s">
        <v>258</v>
      </c>
      <c r="B12" s="86" t="s">
        <v>280</v>
      </c>
      <c r="C12" s="12">
        <v>0</v>
      </c>
      <c r="D12" s="151">
        <v>0</v>
      </c>
      <c r="E12" s="151">
        <v>0</v>
      </c>
      <c r="F12" s="14">
        <v>0</v>
      </c>
      <c r="G12" s="12">
        <v>2</v>
      </c>
      <c r="H12" s="151">
        <v>0</v>
      </c>
      <c r="I12" s="151">
        <v>0</v>
      </c>
      <c r="J12" s="14">
        <v>0</v>
      </c>
      <c r="K12" s="12"/>
      <c r="L12" s="13"/>
      <c r="M12" s="13"/>
      <c r="N12" s="14"/>
      <c r="O12" s="12"/>
      <c r="P12" s="13"/>
      <c r="Q12" s="13"/>
      <c r="R12" s="14"/>
      <c r="S12" s="17"/>
      <c r="T12" s="99"/>
    </row>
    <row r="13" spans="1:20" x14ac:dyDescent="0.15">
      <c r="A13" s="83" t="s">
        <v>100</v>
      </c>
      <c r="B13" s="86" t="s">
        <v>139</v>
      </c>
      <c r="C13" s="12">
        <v>5</v>
      </c>
      <c r="D13" s="151">
        <v>3</v>
      </c>
      <c r="E13" s="151">
        <v>2</v>
      </c>
      <c r="F13" s="14">
        <v>1</v>
      </c>
      <c r="G13" s="12">
        <v>1</v>
      </c>
      <c r="H13" s="151">
        <v>0</v>
      </c>
      <c r="I13" s="151">
        <v>0</v>
      </c>
      <c r="J13" s="14">
        <v>1</v>
      </c>
      <c r="K13" s="12">
        <v>4</v>
      </c>
      <c r="L13" s="13">
        <v>1</v>
      </c>
      <c r="M13" s="13">
        <v>0</v>
      </c>
      <c r="N13" s="14">
        <v>2</v>
      </c>
      <c r="O13" s="12">
        <v>4</v>
      </c>
      <c r="P13" s="13">
        <v>3</v>
      </c>
      <c r="Q13" s="13">
        <v>0</v>
      </c>
      <c r="R13" s="14">
        <v>5</v>
      </c>
      <c r="S13" s="17"/>
      <c r="T13" s="99"/>
    </row>
    <row r="14" spans="1:20" x14ac:dyDescent="0.15">
      <c r="A14" s="83" t="s">
        <v>75</v>
      </c>
      <c r="B14" s="86" t="s">
        <v>320</v>
      </c>
      <c r="C14" s="12"/>
      <c r="D14" s="151"/>
      <c r="E14" s="151"/>
      <c r="F14" s="14"/>
      <c r="G14" s="12">
        <v>0</v>
      </c>
      <c r="H14" s="151">
        <v>0</v>
      </c>
      <c r="I14" s="151">
        <v>0</v>
      </c>
      <c r="J14" s="14">
        <v>0</v>
      </c>
      <c r="K14" s="12"/>
      <c r="L14" s="13"/>
      <c r="M14" s="13"/>
      <c r="N14" s="14"/>
      <c r="O14" s="12"/>
      <c r="P14" s="13"/>
      <c r="Q14" s="13"/>
      <c r="R14" s="14"/>
      <c r="S14" s="17"/>
      <c r="T14" s="99"/>
    </row>
    <row r="15" spans="1:20" x14ac:dyDescent="0.15">
      <c r="A15" s="83" t="s">
        <v>83</v>
      </c>
      <c r="B15" s="86" t="s">
        <v>152</v>
      </c>
      <c r="C15" s="12"/>
      <c r="D15" s="151"/>
      <c r="E15" s="151"/>
      <c r="F15" s="14"/>
      <c r="G15" s="12">
        <v>3</v>
      </c>
      <c r="H15" s="151">
        <v>0</v>
      </c>
      <c r="I15" s="151">
        <v>1</v>
      </c>
      <c r="J15" s="14">
        <v>0</v>
      </c>
      <c r="K15" s="12"/>
      <c r="L15" s="151"/>
      <c r="M15" s="151"/>
      <c r="N15" s="14"/>
      <c r="O15" s="12"/>
      <c r="P15" s="151"/>
      <c r="Q15" s="151"/>
      <c r="R15" s="14"/>
      <c r="S15" s="17"/>
      <c r="T15" s="99"/>
    </row>
    <row r="16" spans="1:20" x14ac:dyDescent="0.15">
      <c r="A16" s="83" t="s">
        <v>80</v>
      </c>
      <c r="B16" s="86" t="s">
        <v>134</v>
      </c>
      <c r="C16" s="12"/>
      <c r="D16" s="151"/>
      <c r="E16" s="151"/>
      <c r="F16" s="14"/>
      <c r="G16" s="12"/>
      <c r="H16" s="151"/>
      <c r="I16" s="151"/>
      <c r="J16" s="14"/>
      <c r="K16" s="12"/>
      <c r="L16" s="151"/>
      <c r="M16" s="151"/>
      <c r="N16" s="14"/>
      <c r="O16" s="12"/>
      <c r="P16" s="151"/>
      <c r="Q16" s="151"/>
      <c r="R16" s="14"/>
      <c r="S16" s="17"/>
      <c r="T16" s="99"/>
    </row>
    <row r="17" spans="1:24" x14ac:dyDescent="0.15">
      <c r="A17" s="83"/>
      <c r="B17" s="86"/>
      <c r="C17" s="12"/>
      <c r="D17" s="151"/>
      <c r="E17" s="151"/>
      <c r="F17" s="14"/>
      <c r="G17" s="12"/>
      <c r="H17" s="151"/>
      <c r="I17" s="151"/>
      <c r="J17" s="14"/>
      <c r="K17" s="12"/>
      <c r="L17" s="151"/>
      <c r="M17" s="151"/>
      <c r="N17" s="14"/>
      <c r="O17" s="12"/>
      <c r="P17" s="151"/>
      <c r="Q17" s="151"/>
      <c r="R17" s="14"/>
      <c r="S17" s="17" t="s">
        <v>8</v>
      </c>
      <c r="T17" s="170"/>
    </row>
    <row r="18" spans="1:24" x14ac:dyDescent="0.15">
      <c r="A18" s="83"/>
      <c r="B18" s="86"/>
      <c r="C18" s="12"/>
      <c r="D18" s="151"/>
      <c r="E18" s="151"/>
      <c r="F18" s="14"/>
      <c r="G18" s="12"/>
      <c r="H18" s="151"/>
      <c r="I18" s="151"/>
      <c r="J18" s="14"/>
      <c r="K18" s="12"/>
      <c r="L18" s="151"/>
      <c r="M18" s="151"/>
      <c r="N18" s="14"/>
      <c r="O18" s="12"/>
      <c r="P18" s="151"/>
      <c r="Q18" s="151"/>
      <c r="R18" s="14"/>
      <c r="S18" s="17"/>
      <c r="T18" s="99"/>
    </row>
    <row r="19" spans="1:24" s="152" customFormat="1" x14ac:dyDescent="0.15">
      <c r="A19" s="83"/>
      <c r="B19" s="86"/>
      <c r="C19" s="12"/>
      <c r="D19" s="151"/>
      <c r="E19" s="151"/>
      <c r="F19" s="14"/>
      <c r="G19" s="12"/>
      <c r="H19" s="151"/>
      <c r="I19" s="151"/>
      <c r="J19" s="14"/>
      <c r="K19" s="12"/>
      <c r="L19" s="151"/>
      <c r="M19" s="151"/>
      <c r="N19" s="14"/>
      <c r="O19" s="12"/>
      <c r="P19" s="151"/>
      <c r="Q19" s="151"/>
      <c r="R19" s="14"/>
      <c r="S19" s="17"/>
      <c r="T19" s="99"/>
    </row>
    <row r="20" spans="1:24" s="152" customFormat="1" x14ac:dyDescent="0.15">
      <c r="A20" s="83"/>
      <c r="B20" s="86"/>
      <c r="C20" s="12"/>
      <c r="D20" s="151"/>
      <c r="E20" s="151"/>
      <c r="F20" s="14"/>
      <c r="G20" s="12"/>
      <c r="H20" s="151"/>
      <c r="I20" s="151"/>
      <c r="J20" s="14"/>
      <c r="K20" s="12"/>
      <c r="L20" s="151"/>
      <c r="M20" s="151"/>
      <c r="N20" s="14"/>
      <c r="O20" s="12"/>
      <c r="P20" s="151"/>
      <c r="Q20" s="151"/>
      <c r="R20" s="14"/>
      <c r="S20" s="17"/>
      <c r="T20" s="99"/>
    </row>
    <row r="21" spans="1:24" s="152" customFormat="1" ht="14" thickBot="1" x14ac:dyDescent="0.2">
      <c r="A21" s="83"/>
      <c r="B21" s="118"/>
      <c r="C21" s="119"/>
      <c r="D21" s="120"/>
      <c r="E21" s="120"/>
      <c r="F21" s="121"/>
      <c r="G21" s="119"/>
      <c r="H21" s="120"/>
      <c r="I21" s="120"/>
      <c r="J21" s="121"/>
      <c r="K21" s="119"/>
      <c r="L21" s="120"/>
      <c r="M21" s="120"/>
      <c r="N21" s="121"/>
      <c r="O21" s="119"/>
      <c r="P21" s="120"/>
      <c r="Q21" s="120"/>
      <c r="R21" s="121"/>
      <c r="S21" s="17"/>
      <c r="T21" s="99"/>
    </row>
    <row r="22" spans="1:24" x14ac:dyDescent="0.15">
      <c r="A22" s="18" t="s">
        <v>9</v>
      </c>
      <c r="B22" s="173" t="s">
        <v>159</v>
      </c>
      <c r="C22" s="20">
        <v>29</v>
      </c>
      <c r="D22" s="21">
        <v>14</v>
      </c>
      <c r="E22" s="21">
        <v>8</v>
      </c>
      <c r="F22" s="22">
        <v>5</v>
      </c>
      <c r="G22" s="20">
        <v>23</v>
      </c>
      <c r="H22" s="21">
        <v>5</v>
      </c>
      <c r="I22" s="21">
        <v>8</v>
      </c>
      <c r="J22" s="22">
        <v>2</v>
      </c>
      <c r="K22" s="20">
        <v>27</v>
      </c>
      <c r="L22" s="21">
        <v>9</v>
      </c>
      <c r="M22" s="21">
        <v>4</v>
      </c>
      <c r="N22" s="22">
        <v>11</v>
      </c>
      <c r="O22" s="20">
        <v>29</v>
      </c>
      <c r="P22" s="21">
        <v>14</v>
      </c>
      <c r="Q22" s="21">
        <v>3</v>
      </c>
      <c r="R22" s="22">
        <v>11</v>
      </c>
      <c r="S22" s="24"/>
      <c r="T22" s="99"/>
    </row>
    <row r="23" spans="1:24" x14ac:dyDescent="0.15">
      <c r="A23" s="18"/>
      <c r="B23" s="174" t="s">
        <v>278</v>
      </c>
      <c r="C23" s="90">
        <v>5</v>
      </c>
      <c r="D23" s="56">
        <v>2</v>
      </c>
      <c r="E23" s="56">
        <v>2</v>
      </c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15">
      <c r="A24" s="18"/>
      <c r="B24" s="174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s="152" customFormat="1" ht="14" thickBot="1" x14ac:dyDescent="0.2">
      <c r="A25" s="18"/>
      <c r="B25" s="167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4" thickBot="1" x14ac:dyDescent="0.2">
      <c r="A26" s="18"/>
      <c r="B26" s="28" t="s">
        <v>10</v>
      </c>
      <c r="C26" s="29">
        <v>34</v>
      </c>
      <c r="D26" s="29">
        <v>16</v>
      </c>
      <c r="E26" s="29">
        <v>10</v>
      </c>
      <c r="F26" s="29">
        <v>5</v>
      </c>
      <c r="G26" s="29">
        <v>23</v>
      </c>
      <c r="H26" s="29">
        <v>5</v>
      </c>
      <c r="I26" s="29">
        <v>8</v>
      </c>
      <c r="J26" s="29">
        <v>2</v>
      </c>
      <c r="K26" s="29">
        <v>27</v>
      </c>
      <c r="L26" s="29">
        <v>9</v>
      </c>
      <c r="M26" s="29">
        <v>4</v>
      </c>
      <c r="N26" s="29">
        <v>11</v>
      </c>
      <c r="O26" s="29">
        <v>29</v>
      </c>
      <c r="P26" s="29">
        <v>14</v>
      </c>
      <c r="Q26" s="29">
        <v>3</v>
      </c>
      <c r="R26" s="29">
        <v>11</v>
      </c>
      <c r="S26" s="24"/>
    </row>
    <row r="27" spans="1:24" ht="14" thickBot="1" x14ac:dyDescent="0.2">
      <c r="A27" s="18"/>
      <c r="B27" s="28" t="s">
        <v>11</v>
      </c>
      <c r="C27" s="30">
        <v>34</v>
      </c>
      <c r="D27" s="30">
        <v>16</v>
      </c>
      <c r="E27" s="30">
        <v>10</v>
      </c>
      <c r="F27" s="30">
        <v>5</v>
      </c>
      <c r="G27" s="30">
        <v>57</v>
      </c>
      <c r="H27" s="30">
        <v>21</v>
      </c>
      <c r="I27" s="30">
        <v>18</v>
      </c>
      <c r="J27" s="30">
        <v>7</v>
      </c>
      <c r="K27" s="30">
        <v>84</v>
      </c>
      <c r="L27" s="30">
        <v>30</v>
      </c>
      <c r="M27" s="30">
        <v>22</v>
      </c>
      <c r="N27" s="30">
        <v>18</v>
      </c>
      <c r="O27" s="31">
        <v>113</v>
      </c>
      <c r="P27" s="30">
        <v>44</v>
      </c>
      <c r="Q27" s="30">
        <v>25</v>
      </c>
      <c r="R27" s="32">
        <v>29</v>
      </c>
      <c r="S27" s="24"/>
      <c r="U27" s="43"/>
    </row>
    <row r="28" spans="1:24" ht="14" thickBot="1" x14ac:dyDescent="0.2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25">
      <c r="A29" s="1" t="s">
        <v>0</v>
      </c>
      <c r="B29" s="2" t="s">
        <v>1</v>
      </c>
      <c r="C29" s="205" t="s">
        <v>59</v>
      </c>
      <c r="D29" s="206"/>
      <c r="E29" s="207"/>
      <c r="F29" s="4">
        <v>14</v>
      </c>
      <c r="G29" s="205" t="s">
        <v>158</v>
      </c>
      <c r="H29" s="206"/>
      <c r="I29" s="207"/>
      <c r="J29" s="4">
        <v>20</v>
      </c>
      <c r="K29" s="205" t="s">
        <v>160</v>
      </c>
      <c r="L29" s="206"/>
      <c r="M29" s="207"/>
      <c r="N29" s="4">
        <v>12</v>
      </c>
      <c r="O29" s="212"/>
      <c r="P29" s="206"/>
      <c r="Q29" s="207"/>
      <c r="R29" s="5"/>
      <c r="S29" s="38"/>
      <c r="U29" s="39"/>
      <c r="V29" s="40"/>
      <c r="W29" s="39"/>
      <c r="X29" s="39"/>
    </row>
    <row r="30" spans="1:24" ht="14" thickBot="1" x14ac:dyDescent="0.2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145" t="s">
        <v>4</v>
      </c>
      <c r="H30" s="145" t="s">
        <v>5</v>
      </c>
      <c r="I30" s="145" t="s">
        <v>6</v>
      </c>
      <c r="J30" s="145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9" t="s">
        <v>4</v>
      </c>
      <c r="P30" s="8" t="s">
        <v>5</v>
      </c>
      <c r="Q30" s="8" t="s">
        <v>6</v>
      </c>
      <c r="R30" s="3" t="s">
        <v>7</v>
      </c>
      <c r="S30" s="10"/>
      <c r="U30" s="43"/>
      <c r="V30" s="39"/>
      <c r="W30" s="39"/>
      <c r="X30" s="39"/>
    </row>
    <row r="31" spans="1:24" ht="13" customHeight="1" x14ac:dyDescent="0.15">
      <c r="A31" s="83" t="s">
        <v>85</v>
      </c>
      <c r="B31" s="86" t="s">
        <v>92</v>
      </c>
      <c r="C31" s="12">
        <v>5</v>
      </c>
      <c r="D31" s="13">
        <v>4</v>
      </c>
      <c r="E31" s="13">
        <v>1</v>
      </c>
      <c r="F31" s="14">
        <v>0</v>
      </c>
      <c r="G31" s="134"/>
      <c r="H31" s="135"/>
      <c r="I31" s="135"/>
      <c r="J31" s="133"/>
      <c r="K31" s="12"/>
      <c r="L31" s="13"/>
      <c r="M31" s="13"/>
      <c r="N31" s="14"/>
      <c r="O31" s="15"/>
      <c r="P31" s="13"/>
      <c r="Q31" s="13"/>
      <c r="R31" s="16"/>
      <c r="S31" s="17"/>
      <c r="U31" s="43"/>
      <c r="V31" s="42"/>
      <c r="W31" s="41"/>
      <c r="X31" s="39"/>
    </row>
    <row r="32" spans="1:24" ht="13" customHeight="1" x14ac:dyDescent="0.15">
      <c r="A32" s="83" t="s">
        <v>110</v>
      </c>
      <c r="B32" s="86" t="s">
        <v>111</v>
      </c>
      <c r="C32" s="12"/>
      <c r="D32" s="13"/>
      <c r="E32" s="13"/>
      <c r="F32" s="14"/>
      <c r="G32" s="134">
        <v>1</v>
      </c>
      <c r="H32" s="135">
        <v>0</v>
      </c>
      <c r="I32" s="135">
        <v>1</v>
      </c>
      <c r="J32" s="133">
        <v>0</v>
      </c>
      <c r="K32" s="12"/>
      <c r="L32" s="13"/>
      <c r="M32" s="13"/>
      <c r="N32" s="14"/>
      <c r="O32" s="15"/>
      <c r="P32" s="13"/>
      <c r="Q32" s="13"/>
      <c r="R32" s="16"/>
      <c r="S32" s="17">
        <v>0</v>
      </c>
      <c r="U32" s="152"/>
      <c r="V32" s="39"/>
      <c r="W32" s="39"/>
      <c r="X32" s="39"/>
    </row>
    <row r="33" spans="1:24" ht="13" customHeight="1" x14ac:dyDescent="0.15">
      <c r="A33" s="83" t="s">
        <v>109</v>
      </c>
      <c r="B33" s="86" t="s">
        <v>242</v>
      </c>
      <c r="C33" s="12">
        <v>6</v>
      </c>
      <c r="D33" s="13">
        <v>2</v>
      </c>
      <c r="E33" s="13">
        <v>1</v>
      </c>
      <c r="F33" s="14">
        <v>6</v>
      </c>
      <c r="G33" s="134">
        <v>4</v>
      </c>
      <c r="H33" s="135">
        <v>2</v>
      </c>
      <c r="I33" s="135">
        <v>1</v>
      </c>
      <c r="J33" s="133">
        <v>1</v>
      </c>
      <c r="K33" s="12">
        <v>4</v>
      </c>
      <c r="L33" s="13">
        <v>1</v>
      </c>
      <c r="M33" s="13">
        <v>1</v>
      </c>
      <c r="N33" s="14">
        <v>2</v>
      </c>
      <c r="O33" s="15"/>
      <c r="P33" s="13"/>
      <c r="Q33" s="13"/>
      <c r="R33" s="16"/>
      <c r="S33" s="17"/>
      <c r="U33" s="99"/>
      <c r="V33" s="39"/>
      <c r="W33" s="39"/>
      <c r="X33" s="39"/>
    </row>
    <row r="34" spans="1:24" ht="13" customHeight="1" x14ac:dyDescent="0.2">
      <c r="A34" s="83" t="s">
        <v>79</v>
      </c>
      <c r="B34" s="86" t="s">
        <v>188</v>
      </c>
      <c r="C34" s="12"/>
      <c r="D34" s="13"/>
      <c r="E34" s="13"/>
      <c r="F34" s="14"/>
      <c r="G34" s="134">
        <v>1</v>
      </c>
      <c r="H34" s="135">
        <v>0</v>
      </c>
      <c r="I34" s="135">
        <v>0</v>
      </c>
      <c r="J34" s="133">
        <v>0</v>
      </c>
      <c r="K34" s="12"/>
      <c r="L34" s="13"/>
      <c r="M34" s="13"/>
      <c r="N34" s="14"/>
      <c r="O34" s="15"/>
      <c r="P34" s="13"/>
      <c r="Q34" s="13"/>
      <c r="R34" s="16"/>
      <c r="S34" s="17"/>
      <c r="U34" s="41"/>
      <c r="V34" s="39"/>
      <c r="W34" s="44"/>
      <c r="X34" s="39"/>
    </row>
    <row r="35" spans="1:24" ht="13" customHeight="1" x14ac:dyDescent="0.2">
      <c r="A35" s="83" t="s">
        <v>82</v>
      </c>
      <c r="B35" s="86" t="s">
        <v>347</v>
      </c>
      <c r="C35" s="12">
        <v>6</v>
      </c>
      <c r="D35" s="13">
        <v>3</v>
      </c>
      <c r="E35" s="13">
        <v>1</v>
      </c>
      <c r="F35" s="14">
        <v>0</v>
      </c>
      <c r="G35" s="134">
        <v>3</v>
      </c>
      <c r="H35" s="135">
        <v>2</v>
      </c>
      <c r="I35" s="135">
        <v>0</v>
      </c>
      <c r="J35" s="133">
        <v>0</v>
      </c>
      <c r="K35" s="12">
        <v>4</v>
      </c>
      <c r="L35" s="13">
        <v>2</v>
      </c>
      <c r="M35" s="13">
        <v>1</v>
      </c>
      <c r="N35" s="14">
        <v>0</v>
      </c>
      <c r="O35" s="15"/>
      <c r="P35" s="13"/>
      <c r="Q35" s="13"/>
      <c r="R35" s="16"/>
      <c r="S35" s="17"/>
      <c r="U35" s="43"/>
      <c r="V35" s="39"/>
      <c r="W35" s="44"/>
      <c r="X35" s="39"/>
    </row>
    <row r="36" spans="1:24" ht="13" customHeight="1" x14ac:dyDescent="0.2">
      <c r="A36" s="83" t="s">
        <v>102</v>
      </c>
      <c r="B36" s="86" t="s">
        <v>145</v>
      </c>
      <c r="C36" s="12">
        <v>0</v>
      </c>
      <c r="D36" s="13">
        <v>0</v>
      </c>
      <c r="E36" s="13">
        <v>0</v>
      </c>
      <c r="F36" s="14">
        <v>2</v>
      </c>
      <c r="G36" s="134">
        <v>1</v>
      </c>
      <c r="H36" s="135">
        <v>0</v>
      </c>
      <c r="I36" s="135">
        <v>0</v>
      </c>
      <c r="J36" s="133">
        <v>1</v>
      </c>
      <c r="K36" s="12">
        <v>0</v>
      </c>
      <c r="L36" s="13">
        <v>0</v>
      </c>
      <c r="M36" s="13">
        <v>0</v>
      </c>
      <c r="N36" s="14">
        <v>1</v>
      </c>
      <c r="O36" s="15"/>
      <c r="P36" s="13"/>
      <c r="Q36" s="13"/>
      <c r="R36" s="16"/>
      <c r="S36" s="17" t="s">
        <v>8</v>
      </c>
      <c r="U36" s="43"/>
      <c r="V36" s="39"/>
      <c r="W36" s="44"/>
      <c r="X36" s="39"/>
    </row>
    <row r="37" spans="1:24" ht="13" customHeight="1" x14ac:dyDescent="0.2">
      <c r="A37" s="83" t="s">
        <v>146</v>
      </c>
      <c r="B37" s="86" t="s">
        <v>156</v>
      </c>
      <c r="C37" s="12">
        <v>6</v>
      </c>
      <c r="D37" s="13">
        <v>4</v>
      </c>
      <c r="E37" s="13">
        <v>1</v>
      </c>
      <c r="F37" s="14">
        <v>0</v>
      </c>
      <c r="G37" s="134">
        <v>4</v>
      </c>
      <c r="H37" s="135">
        <v>1</v>
      </c>
      <c r="I37" s="135">
        <v>1</v>
      </c>
      <c r="J37" s="133">
        <v>0</v>
      </c>
      <c r="K37" s="12">
        <v>5</v>
      </c>
      <c r="L37" s="13">
        <v>1</v>
      </c>
      <c r="M37" s="13">
        <v>1</v>
      </c>
      <c r="N37" s="14">
        <v>0</v>
      </c>
      <c r="O37" s="15"/>
      <c r="P37" s="13"/>
      <c r="Q37" s="13"/>
      <c r="R37" s="16"/>
      <c r="S37" s="17"/>
      <c r="U37" s="43"/>
      <c r="V37" s="39"/>
      <c r="W37" s="44"/>
      <c r="X37" s="39"/>
    </row>
    <row r="38" spans="1:24" ht="13" customHeight="1" x14ac:dyDescent="0.2">
      <c r="A38" s="83" t="s">
        <v>123</v>
      </c>
      <c r="B38" s="102" t="s">
        <v>163</v>
      </c>
      <c r="C38" s="15">
        <v>2</v>
      </c>
      <c r="D38" s="13">
        <v>0</v>
      </c>
      <c r="E38" s="13">
        <v>1</v>
      </c>
      <c r="F38" s="16">
        <v>1</v>
      </c>
      <c r="G38" s="134">
        <v>3</v>
      </c>
      <c r="H38" s="135">
        <v>1</v>
      </c>
      <c r="I38" s="135">
        <v>2</v>
      </c>
      <c r="J38" s="133">
        <v>0</v>
      </c>
      <c r="K38" s="130">
        <v>4</v>
      </c>
      <c r="L38" s="13">
        <v>2</v>
      </c>
      <c r="M38" s="13">
        <v>1</v>
      </c>
      <c r="N38" s="14">
        <v>0</v>
      </c>
      <c r="O38" s="15"/>
      <c r="P38" s="13"/>
      <c r="Q38" s="13"/>
      <c r="R38" s="16"/>
      <c r="S38" s="17"/>
      <c r="U38" s="43"/>
      <c r="V38" s="39"/>
      <c r="W38" s="44"/>
      <c r="X38" s="39"/>
    </row>
    <row r="39" spans="1:24" ht="13" customHeight="1" x14ac:dyDescent="0.2">
      <c r="A39" s="83" t="s">
        <v>108</v>
      </c>
      <c r="B39" s="86" t="s">
        <v>47</v>
      </c>
      <c r="C39" s="12">
        <v>6</v>
      </c>
      <c r="D39" s="13">
        <v>2</v>
      </c>
      <c r="E39" s="13">
        <v>0</v>
      </c>
      <c r="F39" s="14">
        <v>2</v>
      </c>
      <c r="G39" s="134">
        <v>3</v>
      </c>
      <c r="H39" s="135">
        <v>1</v>
      </c>
      <c r="I39" s="135">
        <v>1</v>
      </c>
      <c r="J39" s="133">
        <v>0</v>
      </c>
      <c r="K39" s="12">
        <v>4</v>
      </c>
      <c r="L39" s="13">
        <v>0</v>
      </c>
      <c r="M39" s="13">
        <v>2</v>
      </c>
      <c r="N39" s="14">
        <v>0</v>
      </c>
      <c r="O39" s="15"/>
      <c r="P39" s="13"/>
      <c r="Q39" s="13"/>
      <c r="R39" s="16"/>
      <c r="S39" s="17"/>
      <c r="U39" s="43"/>
      <c r="V39" s="39"/>
      <c r="W39" s="44"/>
      <c r="X39" s="39"/>
    </row>
    <row r="40" spans="1:24" ht="13" customHeight="1" x14ac:dyDescent="0.2">
      <c r="A40" s="83" t="s">
        <v>258</v>
      </c>
      <c r="B40" s="86" t="s">
        <v>280</v>
      </c>
      <c r="C40" s="12"/>
      <c r="D40" s="13"/>
      <c r="E40" s="13"/>
      <c r="F40" s="14"/>
      <c r="G40" s="134">
        <v>1</v>
      </c>
      <c r="H40" s="135">
        <v>0</v>
      </c>
      <c r="I40" s="135">
        <v>1</v>
      </c>
      <c r="J40" s="133">
        <v>0</v>
      </c>
      <c r="K40" s="12"/>
      <c r="L40" s="13"/>
      <c r="M40" s="13"/>
      <c r="N40" s="14"/>
      <c r="O40" s="15"/>
      <c r="P40" s="13"/>
      <c r="Q40" s="13"/>
      <c r="R40" s="16"/>
      <c r="S40" s="17"/>
      <c r="U40" s="43"/>
      <c r="V40" s="39"/>
      <c r="W40" s="44"/>
      <c r="X40" s="39"/>
    </row>
    <row r="41" spans="1:24" ht="13" customHeight="1" x14ac:dyDescent="0.2">
      <c r="A41" s="83" t="s">
        <v>100</v>
      </c>
      <c r="B41" s="86" t="s">
        <v>139</v>
      </c>
      <c r="C41" s="12">
        <v>6</v>
      </c>
      <c r="D41" s="13">
        <v>4</v>
      </c>
      <c r="E41" s="13">
        <v>0</v>
      </c>
      <c r="F41" s="14">
        <v>2</v>
      </c>
      <c r="G41" s="134">
        <v>3</v>
      </c>
      <c r="H41" s="135">
        <v>1</v>
      </c>
      <c r="I41" s="135">
        <v>1</v>
      </c>
      <c r="J41" s="133">
        <v>2</v>
      </c>
      <c r="K41" s="12">
        <v>4</v>
      </c>
      <c r="L41" s="13">
        <v>1</v>
      </c>
      <c r="M41" s="13">
        <v>1</v>
      </c>
      <c r="N41" s="14">
        <v>4</v>
      </c>
      <c r="O41" s="15"/>
      <c r="P41" s="13"/>
      <c r="Q41" s="13"/>
      <c r="R41" s="16"/>
      <c r="S41" s="17"/>
      <c r="U41" s="43"/>
      <c r="V41" s="39"/>
      <c r="W41" s="44"/>
      <c r="X41" s="39"/>
    </row>
    <row r="42" spans="1:24" ht="13" customHeight="1" x14ac:dyDescent="0.15">
      <c r="A42" s="83" t="s">
        <v>75</v>
      </c>
      <c r="B42" s="86" t="s">
        <v>320</v>
      </c>
      <c r="C42" s="12"/>
      <c r="D42" s="13"/>
      <c r="E42" s="13"/>
      <c r="F42" s="14"/>
      <c r="G42" s="134"/>
      <c r="H42" s="135"/>
      <c r="I42" s="135"/>
      <c r="J42" s="133"/>
      <c r="K42" s="12"/>
      <c r="L42" s="13"/>
      <c r="M42" s="13"/>
      <c r="N42" s="14"/>
      <c r="O42" s="15"/>
      <c r="P42" s="13"/>
      <c r="Q42" s="13"/>
      <c r="R42" s="16"/>
      <c r="S42" s="17"/>
      <c r="U42" s="43"/>
      <c r="V42" s="39"/>
      <c r="W42" s="39"/>
      <c r="X42" s="39"/>
    </row>
    <row r="43" spans="1:24" ht="13" customHeight="1" x14ac:dyDescent="0.15">
      <c r="A43" s="83" t="s">
        <v>83</v>
      </c>
      <c r="B43" s="86" t="s">
        <v>152</v>
      </c>
      <c r="C43" s="12"/>
      <c r="D43" s="13"/>
      <c r="E43" s="13"/>
      <c r="F43" s="14"/>
      <c r="G43" s="134">
        <v>1</v>
      </c>
      <c r="H43" s="135">
        <v>0</v>
      </c>
      <c r="I43" s="135">
        <v>1</v>
      </c>
      <c r="J43" s="133">
        <v>0</v>
      </c>
      <c r="K43" s="12"/>
      <c r="L43" s="13"/>
      <c r="M43" s="13"/>
      <c r="N43" s="14"/>
      <c r="O43" s="15"/>
      <c r="P43" s="13"/>
      <c r="Q43" s="13"/>
      <c r="R43" s="16"/>
      <c r="S43" s="17"/>
      <c r="U43" s="43"/>
      <c r="V43" s="39"/>
      <c r="W43" s="39"/>
      <c r="X43" s="39"/>
    </row>
    <row r="44" spans="1:24" x14ac:dyDescent="0.15">
      <c r="A44" s="83" t="s">
        <v>80</v>
      </c>
      <c r="B44" s="86" t="s">
        <v>134</v>
      </c>
      <c r="C44" s="12"/>
      <c r="D44" s="13"/>
      <c r="E44" s="13"/>
      <c r="F44" s="14"/>
      <c r="G44" s="134">
        <v>1</v>
      </c>
      <c r="H44" s="135">
        <v>0</v>
      </c>
      <c r="I44" s="135">
        <v>0</v>
      </c>
      <c r="J44" s="133">
        <v>0</v>
      </c>
      <c r="K44" s="12"/>
      <c r="L44" s="13"/>
      <c r="M44" s="13"/>
      <c r="N44" s="14"/>
      <c r="O44" s="15"/>
      <c r="P44" s="13"/>
      <c r="Q44" s="13"/>
      <c r="R44" s="16"/>
      <c r="S44" s="17" t="s">
        <v>8</v>
      </c>
      <c r="U44" s="43"/>
      <c r="V44" s="39"/>
      <c r="W44" s="39"/>
      <c r="X44" s="39"/>
    </row>
    <row r="45" spans="1:24" x14ac:dyDescent="0.15">
      <c r="A45" s="83">
        <v>0</v>
      </c>
      <c r="B45" s="87">
        <v>0</v>
      </c>
      <c r="C45" s="12"/>
      <c r="D45" s="13"/>
      <c r="E45" s="13"/>
      <c r="F45" s="14"/>
      <c r="G45" s="130"/>
      <c r="H45" s="131"/>
      <c r="I45" s="131"/>
      <c r="J45" s="132"/>
      <c r="K45" s="12"/>
      <c r="L45" s="13"/>
      <c r="M45" s="13"/>
      <c r="N45" s="14"/>
      <c r="O45" s="15"/>
      <c r="P45" s="13"/>
      <c r="Q45" s="13"/>
      <c r="R45" s="14"/>
      <c r="S45" s="17"/>
      <c r="U45" s="43"/>
      <c r="V45" s="39"/>
      <c r="W45" s="39"/>
      <c r="X45" s="39"/>
    </row>
    <row r="46" spans="1:24" x14ac:dyDescent="0.15">
      <c r="A46" s="83">
        <v>0</v>
      </c>
      <c r="B46" s="86">
        <v>0</v>
      </c>
      <c r="C46" s="12"/>
      <c r="D46" s="151"/>
      <c r="E46" s="151"/>
      <c r="F46" s="14"/>
      <c r="G46" s="130"/>
      <c r="H46" s="131"/>
      <c r="I46" s="131"/>
      <c r="J46" s="132"/>
      <c r="K46" s="12"/>
      <c r="L46" s="151"/>
      <c r="M46" s="151"/>
      <c r="N46" s="14"/>
      <c r="O46" s="15"/>
      <c r="P46" s="151"/>
      <c r="Q46" s="151"/>
      <c r="R46" s="14"/>
      <c r="S46" s="17"/>
      <c r="U46" s="43"/>
      <c r="V46" s="39"/>
      <c r="W46" s="39"/>
      <c r="X46" s="39"/>
    </row>
    <row r="47" spans="1:24" s="152" customFormat="1" x14ac:dyDescent="0.15">
      <c r="A47" s="83">
        <v>0</v>
      </c>
      <c r="B47" s="86">
        <v>0</v>
      </c>
      <c r="C47" s="12"/>
      <c r="D47" s="151"/>
      <c r="E47" s="151"/>
      <c r="F47" s="14"/>
      <c r="G47" s="130"/>
      <c r="H47" s="131"/>
      <c r="I47" s="131"/>
      <c r="J47" s="132"/>
      <c r="K47" s="12"/>
      <c r="L47" s="151"/>
      <c r="M47" s="151"/>
      <c r="N47" s="14"/>
      <c r="O47" s="15"/>
      <c r="P47" s="151"/>
      <c r="Q47" s="151"/>
      <c r="R47" s="14"/>
      <c r="S47" s="17"/>
      <c r="U47" s="43"/>
      <c r="V47" s="39"/>
      <c r="W47" s="39"/>
      <c r="X47" s="39"/>
    </row>
    <row r="48" spans="1:24" s="152" customFormat="1" x14ac:dyDescent="0.15">
      <c r="A48" s="83">
        <v>0</v>
      </c>
      <c r="B48" s="86">
        <v>0</v>
      </c>
      <c r="C48" s="12"/>
      <c r="D48" s="151"/>
      <c r="E48" s="151"/>
      <c r="F48" s="14"/>
      <c r="G48" s="130"/>
      <c r="H48" s="131"/>
      <c r="I48" s="131"/>
      <c r="J48" s="132"/>
      <c r="K48" s="12"/>
      <c r="L48" s="151"/>
      <c r="M48" s="151"/>
      <c r="N48" s="14"/>
      <c r="O48" s="15"/>
      <c r="P48" s="151"/>
      <c r="Q48" s="151"/>
      <c r="R48" s="14"/>
      <c r="S48" s="17"/>
      <c r="U48" s="43"/>
      <c r="V48" s="39"/>
      <c r="W48" s="39"/>
      <c r="X48" s="39"/>
    </row>
    <row r="49" spans="1:30" s="152" customFormat="1" ht="14" thickBot="1" x14ac:dyDescent="0.2">
      <c r="A49" s="83"/>
      <c r="B49" s="118"/>
      <c r="C49" s="119"/>
      <c r="D49" s="120"/>
      <c r="E49" s="120"/>
      <c r="F49" s="121"/>
      <c r="G49" s="154"/>
      <c r="H49" s="155"/>
      <c r="I49" s="155"/>
      <c r="J49" s="156"/>
      <c r="K49" s="119"/>
      <c r="L49" s="120"/>
      <c r="M49" s="120"/>
      <c r="N49" s="121"/>
      <c r="O49" s="157"/>
      <c r="P49" s="120"/>
      <c r="Q49" s="120"/>
      <c r="R49" s="122"/>
      <c r="S49" s="17"/>
      <c r="U49" s="43"/>
      <c r="V49" s="39"/>
      <c r="W49" s="39"/>
      <c r="X49" s="39"/>
    </row>
    <row r="50" spans="1:30" x14ac:dyDescent="0.15">
      <c r="A50" s="18" t="s">
        <v>9</v>
      </c>
      <c r="B50" s="19" t="s">
        <v>159</v>
      </c>
      <c r="C50" s="20">
        <v>37</v>
      </c>
      <c r="D50" s="21">
        <v>19</v>
      </c>
      <c r="E50" s="21">
        <v>5</v>
      </c>
      <c r="F50" s="22">
        <v>13</v>
      </c>
      <c r="G50" s="146">
        <v>20</v>
      </c>
      <c r="H50" s="147">
        <v>8</v>
      </c>
      <c r="I50" s="147">
        <v>6</v>
      </c>
      <c r="J50" s="148">
        <v>4</v>
      </c>
      <c r="K50" s="20">
        <v>9</v>
      </c>
      <c r="L50" s="21"/>
      <c r="M50" s="21">
        <v>2</v>
      </c>
      <c r="N50" s="22"/>
      <c r="O50" s="20"/>
      <c r="P50" s="21"/>
      <c r="Q50" s="21"/>
      <c r="R50" s="23"/>
      <c r="S50" s="24"/>
      <c r="U50" s="39"/>
      <c r="V50" s="39"/>
      <c r="W50" s="39"/>
      <c r="X50" s="39"/>
    </row>
    <row r="51" spans="1:30" x14ac:dyDescent="0.15">
      <c r="A51" s="18"/>
      <c r="B51" s="167" t="s">
        <v>278</v>
      </c>
      <c r="C51" s="90"/>
      <c r="D51" s="56"/>
      <c r="E51" s="56"/>
      <c r="F51" s="91"/>
      <c r="G51" s="90">
        <v>6</v>
      </c>
      <c r="H51" s="56"/>
      <c r="I51" s="56">
        <v>3</v>
      </c>
      <c r="J51" s="91"/>
      <c r="K51" s="90">
        <v>16</v>
      </c>
      <c r="L51" s="56">
        <v>7</v>
      </c>
      <c r="M51" s="56">
        <v>5</v>
      </c>
      <c r="N51" s="91">
        <v>7</v>
      </c>
      <c r="O51" s="90"/>
      <c r="P51" s="56"/>
      <c r="Q51" s="56"/>
      <c r="R51" s="91"/>
      <c r="S51" s="24"/>
      <c r="U51" s="39"/>
      <c r="V51" s="99"/>
      <c r="W51" s="99"/>
      <c r="X51" s="99"/>
    </row>
    <row r="52" spans="1:30" x14ac:dyDescent="0.15">
      <c r="A52" s="18"/>
      <c r="B52" s="167"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99"/>
      <c r="W52" s="99"/>
      <c r="X52" s="99"/>
    </row>
    <row r="53" spans="1:30" s="152" customFormat="1" ht="14" thickBot="1" x14ac:dyDescent="0.2">
      <c r="A53" s="18"/>
      <c r="B53" s="167"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99"/>
      <c r="W53" s="99"/>
      <c r="X53" s="99"/>
    </row>
    <row r="54" spans="1:30" ht="14" thickBot="1" x14ac:dyDescent="0.2">
      <c r="A54" s="18"/>
      <c r="B54" s="28" t="s">
        <v>10</v>
      </c>
      <c r="C54" s="29">
        <v>37</v>
      </c>
      <c r="D54" s="29">
        <v>19</v>
      </c>
      <c r="E54" s="29">
        <v>5</v>
      </c>
      <c r="F54" s="29">
        <v>13</v>
      </c>
      <c r="G54" s="29">
        <v>26</v>
      </c>
      <c r="H54" s="29">
        <v>8</v>
      </c>
      <c r="I54" s="29">
        <v>9</v>
      </c>
      <c r="J54" s="29">
        <v>4</v>
      </c>
      <c r="K54" s="29">
        <v>25</v>
      </c>
      <c r="L54" s="29">
        <v>7</v>
      </c>
      <c r="M54" s="29">
        <v>7</v>
      </c>
      <c r="N54" s="29">
        <v>7</v>
      </c>
      <c r="O54" s="29">
        <v>0</v>
      </c>
      <c r="P54" s="29">
        <v>0</v>
      </c>
      <c r="Q54" s="29">
        <v>0</v>
      </c>
      <c r="R54" s="29">
        <v>0</v>
      </c>
      <c r="S54" s="24"/>
      <c r="U54" s="39"/>
      <c r="V54" s="99"/>
      <c r="W54" s="99"/>
      <c r="X54" s="99"/>
    </row>
    <row r="55" spans="1:30" ht="14" thickBot="1" x14ac:dyDescent="0.2">
      <c r="A55" s="18"/>
      <c r="B55" s="28" t="s">
        <v>11</v>
      </c>
      <c r="C55" s="30">
        <v>150</v>
      </c>
      <c r="D55" s="30">
        <v>63</v>
      </c>
      <c r="E55" s="30">
        <v>30</v>
      </c>
      <c r="F55" s="30">
        <v>42</v>
      </c>
      <c r="G55" s="30">
        <v>176</v>
      </c>
      <c r="H55" s="30">
        <v>71</v>
      </c>
      <c r="I55" s="30">
        <v>39</v>
      </c>
      <c r="J55" s="30">
        <v>46</v>
      </c>
      <c r="K55" s="30">
        <v>201</v>
      </c>
      <c r="L55" s="30">
        <v>78</v>
      </c>
      <c r="M55" s="30">
        <v>46</v>
      </c>
      <c r="N55" s="30">
        <v>53</v>
      </c>
      <c r="O55" s="31">
        <v>201</v>
      </c>
      <c r="P55" s="30">
        <v>78</v>
      </c>
      <c r="Q55" s="30">
        <v>46</v>
      </c>
      <c r="R55" s="32">
        <v>53</v>
      </c>
      <c r="S55" s="45"/>
      <c r="U55" s="39"/>
      <c r="V55" s="39"/>
      <c r="W55" s="39"/>
      <c r="X55" s="39"/>
    </row>
    <row r="56" spans="1:30" ht="14" thickBot="1" x14ac:dyDescent="0.2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4" thickBot="1" x14ac:dyDescent="0.2">
      <c r="A57" s="1" t="s">
        <v>0</v>
      </c>
      <c r="B57" s="28" t="s">
        <v>1</v>
      </c>
      <c r="C57" s="205"/>
      <c r="D57" s="206"/>
      <c r="E57" s="207"/>
      <c r="F57" s="49"/>
      <c r="G57" s="205"/>
      <c r="H57" s="206"/>
      <c r="I57" s="207"/>
      <c r="J57" s="49"/>
      <c r="K57" s="205"/>
      <c r="L57" s="206"/>
      <c r="M57" s="211"/>
      <c r="N57" s="50"/>
      <c r="O57" s="51" t="s">
        <v>14</v>
      </c>
      <c r="P57" s="52"/>
      <c r="Q57" s="4"/>
      <c r="R57" s="53">
        <v>87</v>
      </c>
      <c r="S57" s="54" t="s">
        <v>15</v>
      </c>
    </row>
    <row r="58" spans="1:30" ht="14" thickBot="1" x14ac:dyDescent="0.2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386</v>
      </c>
      <c r="AB58" s="57" t="s">
        <v>34</v>
      </c>
      <c r="AC58" s="57" t="s">
        <v>22</v>
      </c>
      <c r="AD58" s="104" t="s">
        <v>43</v>
      </c>
    </row>
    <row r="59" spans="1:30" ht="14" thickTop="1" x14ac:dyDescent="0.15">
      <c r="A59" s="83" t="s">
        <v>85</v>
      </c>
      <c r="B59" s="86" t="s">
        <v>92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4"/>
      <c r="O59" s="58">
        <v>21</v>
      </c>
      <c r="P59" s="88">
        <v>9</v>
      </c>
      <c r="Q59" s="88">
        <v>2</v>
      </c>
      <c r="R59" s="89">
        <v>0</v>
      </c>
      <c r="S59" s="84">
        <v>0.42857142857142855</v>
      </c>
      <c r="U59" s="100" t="s">
        <v>85</v>
      </c>
      <c r="V59" s="86" t="s">
        <v>92</v>
      </c>
      <c r="W59" s="59">
        <v>0</v>
      </c>
      <c r="X59" s="59" t="s">
        <v>387</v>
      </c>
      <c r="Y59" s="60">
        <v>0.42857142857142855</v>
      </c>
      <c r="Z59" s="60" t="s">
        <v>276</v>
      </c>
      <c r="AA59" s="60">
        <v>0</v>
      </c>
      <c r="AB59" s="60" t="s">
        <v>276</v>
      </c>
      <c r="AC59" s="59">
        <v>5</v>
      </c>
      <c r="AD59" s="105">
        <v>0.42857142857142855</v>
      </c>
    </row>
    <row r="60" spans="1:30" x14ac:dyDescent="0.15">
      <c r="A60" s="83" t="s">
        <v>110</v>
      </c>
      <c r="B60" s="86" t="s">
        <v>111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4"/>
      <c r="O60" s="90">
        <v>5</v>
      </c>
      <c r="P60" s="56">
        <v>0</v>
      </c>
      <c r="Q60" s="56">
        <v>3</v>
      </c>
      <c r="R60" s="91">
        <v>0</v>
      </c>
      <c r="S60" s="85">
        <v>0</v>
      </c>
      <c r="U60" s="43" t="s">
        <v>110</v>
      </c>
      <c r="V60" s="86" t="s">
        <v>111</v>
      </c>
      <c r="W60" s="59">
        <v>0</v>
      </c>
      <c r="X60" s="59" t="s">
        <v>387</v>
      </c>
      <c r="Y60" s="60">
        <v>0</v>
      </c>
      <c r="Z60" s="60" t="s">
        <v>141</v>
      </c>
      <c r="AA60" s="60">
        <v>0</v>
      </c>
      <c r="AB60" s="60" t="s">
        <v>142</v>
      </c>
      <c r="AC60" s="59">
        <v>3</v>
      </c>
      <c r="AD60" s="105">
        <v>0</v>
      </c>
    </row>
    <row r="61" spans="1:30" x14ac:dyDescent="0.15">
      <c r="A61" s="83" t="s">
        <v>109</v>
      </c>
      <c r="B61" s="86" t="s">
        <v>242</v>
      </c>
      <c r="C61" s="12"/>
      <c r="D61" s="13"/>
      <c r="E61" s="13"/>
      <c r="F61" s="14"/>
      <c r="G61" s="12"/>
      <c r="H61" s="13"/>
      <c r="I61" s="13"/>
      <c r="J61" s="14"/>
      <c r="K61" s="12"/>
      <c r="L61" s="13"/>
      <c r="M61" s="13"/>
      <c r="N61" s="14"/>
      <c r="O61" s="90">
        <v>34</v>
      </c>
      <c r="P61" s="56">
        <v>17</v>
      </c>
      <c r="Q61" s="56">
        <v>5</v>
      </c>
      <c r="R61" s="91">
        <v>19</v>
      </c>
      <c r="S61" s="85">
        <v>0.5</v>
      </c>
      <c r="U61" s="43" t="s">
        <v>109</v>
      </c>
      <c r="V61" s="86" t="s">
        <v>242</v>
      </c>
      <c r="W61" s="59">
        <v>19</v>
      </c>
      <c r="X61" s="59">
        <v>19</v>
      </c>
      <c r="Y61" s="60">
        <v>0.5</v>
      </c>
      <c r="Z61" s="60" t="s">
        <v>276</v>
      </c>
      <c r="AA61" s="60">
        <v>2.7142857142857144</v>
      </c>
      <c r="AB61" s="60" t="s">
        <v>276</v>
      </c>
      <c r="AC61" s="59">
        <v>7</v>
      </c>
      <c r="AD61" s="105">
        <v>0.5</v>
      </c>
    </row>
    <row r="62" spans="1:30" x14ac:dyDescent="0.15">
      <c r="A62" s="83" t="s">
        <v>79</v>
      </c>
      <c r="B62" s="86" t="s">
        <v>188</v>
      </c>
      <c r="C62" s="12"/>
      <c r="D62" s="13"/>
      <c r="E62" s="13"/>
      <c r="F62" s="14"/>
      <c r="G62" s="12"/>
      <c r="H62" s="13"/>
      <c r="I62" s="13"/>
      <c r="J62" s="14"/>
      <c r="K62" s="12"/>
      <c r="L62" s="13"/>
      <c r="M62" s="13"/>
      <c r="N62" s="14"/>
      <c r="O62" s="90">
        <v>4</v>
      </c>
      <c r="P62" s="56">
        <v>1</v>
      </c>
      <c r="Q62" s="56">
        <v>1</v>
      </c>
      <c r="R62" s="91">
        <v>0</v>
      </c>
      <c r="S62" s="85">
        <v>0.25</v>
      </c>
      <c r="U62" s="43" t="s">
        <v>79</v>
      </c>
      <c r="V62" s="86" t="s">
        <v>188</v>
      </c>
      <c r="W62" s="59">
        <v>0</v>
      </c>
      <c r="X62" s="59" t="s">
        <v>387</v>
      </c>
      <c r="Y62" s="60">
        <v>0.25</v>
      </c>
      <c r="Z62" s="60" t="s">
        <v>141</v>
      </c>
      <c r="AA62" s="60">
        <v>0</v>
      </c>
      <c r="AB62" s="60" t="s">
        <v>142</v>
      </c>
      <c r="AC62" s="59">
        <v>3</v>
      </c>
      <c r="AD62" s="105">
        <v>0.05</v>
      </c>
    </row>
    <row r="63" spans="1:30" x14ac:dyDescent="0.15">
      <c r="A63" s="83" t="s">
        <v>82</v>
      </c>
      <c r="B63" s="86" t="s">
        <v>347</v>
      </c>
      <c r="C63" s="12"/>
      <c r="D63" s="13"/>
      <c r="E63" s="13"/>
      <c r="F63" s="14"/>
      <c r="G63" s="12"/>
      <c r="H63" s="13"/>
      <c r="I63" s="13"/>
      <c r="J63" s="14"/>
      <c r="K63" s="12"/>
      <c r="L63" s="13"/>
      <c r="M63" s="13"/>
      <c r="N63" s="14"/>
      <c r="O63" s="90">
        <v>29</v>
      </c>
      <c r="P63" s="56">
        <v>16</v>
      </c>
      <c r="Q63" s="56">
        <v>5</v>
      </c>
      <c r="R63" s="91">
        <v>0</v>
      </c>
      <c r="S63" s="85">
        <v>0.55172413793103448</v>
      </c>
      <c r="U63" s="43" t="s">
        <v>82</v>
      </c>
      <c r="V63" s="86" t="s">
        <v>347</v>
      </c>
      <c r="W63" s="59">
        <v>0</v>
      </c>
      <c r="X63" s="59" t="s">
        <v>387</v>
      </c>
      <c r="Y63" s="60">
        <v>0.55172413793103448</v>
      </c>
      <c r="Z63" s="60" t="s">
        <v>276</v>
      </c>
      <c r="AA63" s="60">
        <v>0</v>
      </c>
      <c r="AB63" s="60" t="s">
        <v>276</v>
      </c>
      <c r="AC63" s="59">
        <v>7</v>
      </c>
      <c r="AD63" s="105">
        <v>0.55172413793103448</v>
      </c>
    </row>
    <row r="64" spans="1:30" x14ac:dyDescent="0.15">
      <c r="A64" s="83" t="s">
        <v>102</v>
      </c>
      <c r="B64" s="86" t="s">
        <v>145</v>
      </c>
      <c r="C64" s="12"/>
      <c r="D64" s="13"/>
      <c r="E64" s="13"/>
      <c r="F64" s="14"/>
      <c r="G64" s="12"/>
      <c r="H64" s="13"/>
      <c r="I64" s="13"/>
      <c r="J64" s="14"/>
      <c r="K64" s="12"/>
      <c r="L64" s="13"/>
      <c r="M64" s="13"/>
      <c r="N64" s="14"/>
      <c r="O64" s="90">
        <v>1</v>
      </c>
      <c r="P64" s="56">
        <v>0</v>
      </c>
      <c r="Q64" s="56">
        <v>0</v>
      </c>
      <c r="R64" s="91">
        <v>6</v>
      </c>
      <c r="S64" s="85">
        <v>0</v>
      </c>
      <c r="U64" s="43" t="s">
        <v>102</v>
      </c>
      <c r="V64" s="86" t="s">
        <v>145</v>
      </c>
      <c r="W64" s="59">
        <v>6</v>
      </c>
      <c r="X64" s="59">
        <v>6</v>
      </c>
      <c r="Y64" s="60">
        <v>0</v>
      </c>
      <c r="Z64" s="60" t="s">
        <v>141</v>
      </c>
      <c r="AA64" s="60">
        <v>0.8571428571428571</v>
      </c>
      <c r="AB64" s="60" t="s">
        <v>276</v>
      </c>
      <c r="AC64" s="59">
        <v>7</v>
      </c>
      <c r="AD64" s="105">
        <v>0</v>
      </c>
    </row>
    <row r="65" spans="1:30" x14ac:dyDescent="0.15">
      <c r="A65" s="83" t="s">
        <v>146</v>
      </c>
      <c r="B65" s="86" t="s">
        <v>156</v>
      </c>
      <c r="C65" s="12"/>
      <c r="D65" s="13"/>
      <c r="E65" s="13"/>
      <c r="F65" s="14"/>
      <c r="G65" s="12"/>
      <c r="H65" s="13"/>
      <c r="I65" s="13"/>
      <c r="J65" s="14"/>
      <c r="K65" s="12"/>
      <c r="L65" s="13"/>
      <c r="M65" s="13"/>
      <c r="N65" s="14"/>
      <c r="O65" s="90">
        <v>26</v>
      </c>
      <c r="P65" s="56">
        <v>8</v>
      </c>
      <c r="Q65" s="56">
        <v>9</v>
      </c>
      <c r="R65" s="91">
        <v>3</v>
      </c>
      <c r="S65" s="85">
        <v>0.30769230769230771</v>
      </c>
      <c r="U65" s="43" t="s">
        <v>146</v>
      </c>
      <c r="V65" s="86" t="s">
        <v>156</v>
      </c>
      <c r="W65" s="59">
        <v>3</v>
      </c>
      <c r="X65" s="59">
        <v>3</v>
      </c>
      <c r="Y65" s="60">
        <v>0.30769230769230771</v>
      </c>
      <c r="Z65" s="60" t="s">
        <v>276</v>
      </c>
      <c r="AA65" s="60">
        <v>0.5</v>
      </c>
      <c r="AB65" s="60" t="s">
        <v>276</v>
      </c>
      <c r="AC65" s="59">
        <v>6</v>
      </c>
      <c r="AD65" s="105">
        <v>0.30769230769230771</v>
      </c>
    </row>
    <row r="66" spans="1:30" x14ac:dyDescent="0.15">
      <c r="A66" s="83" t="s">
        <v>123</v>
      </c>
      <c r="B66" s="86" t="s">
        <v>163</v>
      </c>
      <c r="C66" s="12"/>
      <c r="D66" s="13"/>
      <c r="E66" s="13"/>
      <c r="F66" s="14"/>
      <c r="G66" s="12"/>
      <c r="H66" s="13"/>
      <c r="I66" s="13"/>
      <c r="J66" s="14"/>
      <c r="K66" s="12"/>
      <c r="L66" s="13"/>
      <c r="M66" s="13"/>
      <c r="N66" s="14"/>
      <c r="O66" s="90">
        <v>18</v>
      </c>
      <c r="P66" s="56">
        <v>6</v>
      </c>
      <c r="Q66" s="56">
        <v>7</v>
      </c>
      <c r="R66" s="91">
        <v>3</v>
      </c>
      <c r="S66" s="85">
        <v>0.33333333333333331</v>
      </c>
      <c r="U66" s="43" t="s">
        <v>123</v>
      </c>
      <c r="V66" s="86" t="s">
        <v>163</v>
      </c>
      <c r="W66" s="59">
        <v>3</v>
      </c>
      <c r="X66" s="59">
        <v>3</v>
      </c>
      <c r="Y66" s="60">
        <v>0.33333333333333331</v>
      </c>
      <c r="Z66" s="60" t="s">
        <v>141</v>
      </c>
      <c r="AA66" s="60">
        <v>0.5</v>
      </c>
      <c r="AB66" s="60" t="s">
        <v>276</v>
      </c>
      <c r="AC66" s="59">
        <v>6</v>
      </c>
      <c r="AD66" s="105">
        <v>0.3</v>
      </c>
    </row>
    <row r="67" spans="1:30" x14ac:dyDescent="0.15">
      <c r="A67" s="83" t="s">
        <v>108</v>
      </c>
      <c r="B67" s="86" t="s">
        <v>47</v>
      </c>
      <c r="C67" s="12"/>
      <c r="D67" s="13"/>
      <c r="E67" s="13"/>
      <c r="F67" s="14"/>
      <c r="G67" s="12"/>
      <c r="H67" s="13"/>
      <c r="I67" s="13"/>
      <c r="J67" s="14"/>
      <c r="K67" s="12"/>
      <c r="L67" s="13"/>
      <c r="M67" s="13"/>
      <c r="N67" s="14"/>
      <c r="O67" s="90">
        <v>28</v>
      </c>
      <c r="P67" s="56">
        <v>8</v>
      </c>
      <c r="Q67" s="56">
        <v>7</v>
      </c>
      <c r="R67" s="91">
        <v>5</v>
      </c>
      <c r="S67" s="85">
        <v>0.2857142857142857</v>
      </c>
      <c r="U67" s="43" t="s">
        <v>108</v>
      </c>
      <c r="V67" s="86" t="s">
        <v>47</v>
      </c>
      <c r="W67" s="59">
        <v>5</v>
      </c>
      <c r="X67" s="59">
        <v>5</v>
      </c>
      <c r="Y67" s="60">
        <v>0.2857142857142857</v>
      </c>
      <c r="Z67" s="60" t="s">
        <v>276</v>
      </c>
      <c r="AA67" s="60">
        <v>0.7142857142857143</v>
      </c>
      <c r="AB67" s="60" t="s">
        <v>276</v>
      </c>
      <c r="AC67" s="59">
        <v>7</v>
      </c>
      <c r="AD67" s="105">
        <v>0.2857142857142857</v>
      </c>
    </row>
    <row r="68" spans="1:30" x14ac:dyDescent="0.15">
      <c r="A68" s="83" t="s">
        <v>258</v>
      </c>
      <c r="B68" s="86" t="s">
        <v>280</v>
      </c>
      <c r="C68" s="12"/>
      <c r="D68" s="13"/>
      <c r="E68" s="13"/>
      <c r="F68" s="14"/>
      <c r="G68" s="12"/>
      <c r="H68" s="13"/>
      <c r="I68" s="13"/>
      <c r="J68" s="14"/>
      <c r="K68" s="12"/>
      <c r="L68" s="13"/>
      <c r="M68" s="13"/>
      <c r="N68" s="14"/>
      <c r="O68" s="90">
        <v>3</v>
      </c>
      <c r="P68" s="56">
        <v>0</v>
      </c>
      <c r="Q68" s="56">
        <v>1</v>
      </c>
      <c r="R68" s="91">
        <v>0</v>
      </c>
      <c r="S68" s="85">
        <v>0</v>
      </c>
      <c r="U68" s="43" t="s">
        <v>258</v>
      </c>
      <c r="V68" s="86" t="s">
        <v>280</v>
      </c>
      <c r="W68" s="59">
        <v>0</v>
      </c>
      <c r="X68" s="59" t="s">
        <v>387</v>
      </c>
      <c r="Y68" s="60">
        <v>0</v>
      </c>
      <c r="Z68" s="60" t="s">
        <v>141</v>
      </c>
      <c r="AA68" s="60">
        <v>0</v>
      </c>
      <c r="AB68" s="60" t="s">
        <v>142</v>
      </c>
      <c r="AC68" s="59">
        <v>3</v>
      </c>
      <c r="AD68" s="105">
        <v>0</v>
      </c>
    </row>
    <row r="69" spans="1:30" x14ac:dyDescent="0.15">
      <c r="A69" s="83" t="s">
        <v>100</v>
      </c>
      <c r="B69" s="86" t="s">
        <v>139</v>
      </c>
      <c r="C69" s="12"/>
      <c r="D69" s="13"/>
      <c r="E69" s="13"/>
      <c r="F69" s="14"/>
      <c r="G69" s="12"/>
      <c r="H69" s="13"/>
      <c r="I69" s="13"/>
      <c r="J69" s="14"/>
      <c r="K69" s="12"/>
      <c r="L69" s="13"/>
      <c r="M69" s="13"/>
      <c r="N69" s="14"/>
      <c r="O69" s="90">
        <v>27</v>
      </c>
      <c r="P69" s="56">
        <v>13</v>
      </c>
      <c r="Q69" s="56">
        <v>4</v>
      </c>
      <c r="R69" s="91">
        <v>17</v>
      </c>
      <c r="S69" s="85">
        <v>0.48148148148148145</v>
      </c>
      <c r="U69" s="43" t="s">
        <v>100</v>
      </c>
      <c r="V69" s="86" t="s">
        <v>139</v>
      </c>
      <c r="W69" s="59">
        <v>17</v>
      </c>
      <c r="X69" s="59">
        <v>17</v>
      </c>
      <c r="Y69" s="60">
        <v>0.48148148148148145</v>
      </c>
      <c r="Z69" s="60" t="s">
        <v>276</v>
      </c>
      <c r="AA69" s="60">
        <v>2.4285714285714284</v>
      </c>
      <c r="AB69" s="60" t="s">
        <v>276</v>
      </c>
      <c r="AC69" s="59">
        <v>7</v>
      </c>
      <c r="AD69" s="105">
        <v>0.48148148148148145</v>
      </c>
    </row>
    <row r="70" spans="1:30" x14ac:dyDescent="0.15">
      <c r="A70" s="83" t="s">
        <v>75</v>
      </c>
      <c r="B70" s="86" t="s">
        <v>320</v>
      </c>
      <c r="C70" s="12"/>
      <c r="D70" s="13"/>
      <c r="E70" s="13"/>
      <c r="F70" s="14"/>
      <c r="G70" s="12"/>
      <c r="H70" s="13"/>
      <c r="I70" s="13"/>
      <c r="J70" s="14"/>
      <c r="K70" s="12"/>
      <c r="L70" s="13"/>
      <c r="M70" s="13"/>
      <c r="N70" s="14"/>
      <c r="O70" s="92">
        <v>0</v>
      </c>
      <c r="P70" s="93">
        <v>0</v>
      </c>
      <c r="Q70" s="93">
        <v>0</v>
      </c>
      <c r="R70" s="94">
        <v>0</v>
      </c>
      <c r="S70" s="85">
        <v>0</v>
      </c>
      <c r="U70" s="43" t="s">
        <v>75</v>
      </c>
      <c r="V70" s="86" t="s">
        <v>320</v>
      </c>
      <c r="W70" s="59">
        <v>0</v>
      </c>
      <c r="X70" s="59" t="s">
        <v>387</v>
      </c>
      <c r="Y70" s="60">
        <v>0</v>
      </c>
      <c r="Z70" s="60" t="s">
        <v>141</v>
      </c>
      <c r="AA70" s="60">
        <v>0</v>
      </c>
      <c r="AB70" s="60" t="s">
        <v>142</v>
      </c>
      <c r="AC70" s="59">
        <v>1</v>
      </c>
      <c r="AD70" s="105">
        <v>0</v>
      </c>
    </row>
    <row r="71" spans="1:30" x14ac:dyDescent="0.15">
      <c r="A71" s="83" t="s">
        <v>83</v>
      </c>
      <c r="B71" s="86" t="s">
        <v>152</v>
      </c>
      <c r="C71" s="12"/>
      <c r="D71" s="13"/>
      <c r="E71" s="13"/>
      <c r="F71" s="14"/>
      <c r="G71" s="12"/>
      <c r="H71" s="13"/>
      <c r="I71" s="13"/>
      <c r="J71" s="14"/>
      <c r="K71" s="12"/>
      <c r="L71" s="13"/>
      <c r="M71" s="13"/>
      <c r="N71" s="16"/>
      <c r="O71" s="90">
        <v>4</v>
      </c>
      <c r="P71" s="56">
        <v>0</v>
      </c>
      <c r="Q71" s="56">
        <v>2</v>
      </c>
      <c r="R71" s="91">
        <v>0</v>
      </c>
      <c r="S71" s="85">
        <v>0</v>
      </c>
      <c r="U71" s="43" t="s">
        <v>83</v>
      </c>
      <c r="V71" s="86" t="s">
        <v>152</v>
      </c>
      <c r="W71" s="59">
        <v>0</v>
      </c>
      <c r="X71" s="59" t="s">
        <v>387</v>
      </c>
      <c r="Y71" s="60">
        <v>0</v>
      </c>
      <c r="Z71" s="60" t="s">
        <v>141</v>
      </c>
      <c r="AA71" s="60">
        <v>0</v>
      </c>
      <c r="AB71" s="60" t="s">
        <v>142</v>
      </c>
      <c r="AC71" s="59">
        <v>2</v>
      </c>
      <c r="AD71" s="105">
        <v>0</v>
      </c>
    </row>
    <row r="72" spans="1:30" x14ac:dyDescent="0.15">
      <c r="A72" s="83" t="s">
        <v>80</v>
      </c>
      <c r="B72" s="86" t="s">
        <v>134</v>
      </c>
      <c r="C72" s="12"/>
      <c r="D72" s="13"/>
      <c r="E72" s="13"/>
      <c r="F72" s="14"/>
      <c r="G72" s="12"/>
      <c r="H72" s="13"/>
      <c r="I72" s="13"/>
      <c r="J72" s="14"/>
      <c r="K72" s="12"/>
      <c r="L72" s="13"/>
      <c r="M72" s="13"/>
      <c r="N72" s="16"/>
      <c r="O72" s="90">
        <v>1</v>
      </c>
      <c r="P72" s="56">
        <v>0</v>
      </c>
      <c r="Q72" s="56">
        <v>0</v>
      </c>
      <c r="R72" s="91">
        <v>0</v>
      </c>
      <c r="S72" s="85">
        <v>0</v>
      </c>
      <c r="U72" s="43" t="s">
        <v>80</v>
      </c>
      <c r="V72" s="86" t="s">
        <v>134</v>
      </c>
      <c r="W72" s="59">
        <v>0</v>
      </c>
      <c r="X72" s="59" t="s">
        <v>387</v>
      </c>
      <c r="Y72" s="60">
        <v>0</v>
      </c>
      <c r="Z72" s="60" t="s">
        <v>141</v>
      </c>
      <c r="AA72" s="60">
        <v>0</v>
      </c>
      <c r="AB72" s="60" t="s">
        <v>142</v>
      </c>
      <c r="AC72" s="59">
        <v>1</v>
      </c>
      <c r="AD72" s="105">
        <v>0</v>
      </c>
    </row>
    <row r="73" spans="1:30" x14ac:dyDescent="0.15">
      <c r="A73" s="83">
        <v>0</v>
      </c>
      <c r="B73" s="86">
        <v>0</v>
      </c>
      <c r="C73" s="12"/>
      <c r="D73" s="13"/>
      <c r="E73" s="13"/>
      <c r="F73" s="14"/>
      <c r="G73" s="12"/>
      <c r="H73" s="13"/>
      <c r="I73" s="13"/>
      <c r="J73" s="14"/>
      <c r="K73" s="12"/>
      <c r="L73" s="13"/>
      <c r="M73" s="13"/>
      <c r="N73" s="14"/>
      <c r="O73" s="90">
        <v>0</v>
      </c>
      <c r="P73" s="56">
        <v>0</v>
      </c>
      <c r="Q73" s="56">
        <v>0</v>
      </c>
      <c r="R73" s="91">
        <v>0</v>
      </c>
      <c r="S73" s="85">
        <v>0</v>
      </c>
      <c r="U73" s="43">
        <v>0</v>
      </c>
      <c r="V73" s="86">
        <v>0</v>
      </c>
      <c r="W73" s="59">
        <v>0</v>
      </c>
      <c r="X73" s="59" t="s">
        <v>387</v>
      </c>
      <c r="Y73" s="60">
        <v>0</v>
      </c>
      <c r="Z73" s="60" t="s">
        <v>141</v>
      </c>
      <c r="AA73" s="60">
        <v>0</v>
      </c>
      <c r="AB73" s="60" t="s">
        <v>142</v>
      </c>
      <c r="AC73" s="59">
        <v>0</v>
      </c>
      <c r="AD73" s="105">
        <v>0</v>
      </c>
    </row>
    <row r="74" spans="1:30" x14ac:dyDescent="0.15">
      <c r="A74" s="83">
        <v>0</v>
      </c>
      <c r="B74" s="86">
        <v>0</v>
      </c>
      <c r="C74" s="158"/>
      <c r="D74" s="159"/>
      <c r="E74" s="159"/>
      <c r="F74" s="160"/>
      <c r="G74" s="158"/>
      <c r="H74" s="159"/>
      <c r="I74" s="159"/>
      <c r="J74" s="160"/>
      <c r="K74" s="158"/>
      <c r="L74" s="159"/>
      <c r="M74" s="159"/>
      <c r="N74" s="160"/>
      <c r="O74" s="90">
        <v>0</v>
      </c>
      <c r="P74" s="56">
        <v>0</v>
      </c>
      <c r="Q74" s="56">
        <v>0</v>
      </c>
      <c r="R74" s="91">
        <v>0</v>
      </c>
      <c r="S74" s="85">
        <v>0</v>
      </c>
      <c r="U74" s="43">
        <v>0</v>
      </c>
      <c r="V74" s="86">
        <v>0</v>
      </c>
      <c r="W74" s="59">
        <v>0</v>
      </c>
      <c r="X74" s="59" t="s">
        <v>387</v>
      </c>
      <c r="Y74" s="60">
        <v>0</v>
      </c>
      <c r="Z74" s="60" t="s">
        <v>141</v>
      </c>
      <c r="AA74" s="60">
        <v>0</v>
      </c>
      <c r="AB74" s="60" t="s">
        <v>142</v>
      </c>
      <c r="AC74" s="59">
        <v>0</v>
      </c>
      <c r="AD74" s="105">
        <v>0</v>
      </c>
    </row>
    <row r="75" spans="1:30" s="152" customFormat="1" x14ac:dyDescent="0.15">
      <c r="A75" s="83">
        <v>0</v>
      </c>
      <c r="B75" s="86">
        <v>0</v>
      </c>
      <c r="C75" s="12"/>
      <c r="D75" s="151"/>
      <c r="E75" s="151"/>
      <c r="F75" s="14"/>
      <c r="G75" s="12"/>
      <c r="H75" s="151"/>
      <c r="I75" s="151"/>
      <c r="J75" s="14"/>
      <c r="K75" s="12"/>
      <c r="L75" s="151"/>
      <c r="M75" s="151"/>
      <c r="N75" s="16"/>
      <c r="O75" s="90">
        <v>0</v>
      </c>
      <c r="P75" s="56">
        <v>0</v>
      </c>
      <c r="Q75" s="56">
        <v>0</v>
      </c>
      <c r="R75" s="91">
        <v>0</v>
      </c>
      <c r="S75" s="85">
        <v>0</v>
      </c>
      <c r="U75" s="43">
        <v>0</v>
      </c>
      <c r="V75" s="86">
        <v>0</v>
      </c>
      <c r="W75" s="59">
        <v>0</v>
      </c>
      <c r="X75" s="59" t="s">
        <v>387</v>
      </c>
      <c r="Y75" s="60">
        <v>0</v>
      </c>
      <c r="Z75" s="60" t="s">
        <v>141</v>
      </c>
      <c r="AA75" s="60">
        <v>0</v>
      </c>
      <c r="AB75" s="60" t="s">
        <v>142</v>
      </c>
      <c r="AC75" s="59">
        <v>0</v>
      </c>
      <c r="AD75" s="105">
        <v>0</v>
      </c>
    </row>
    <row r="76" spans="1:30" s="152" customFormat="1" x14ac:dyDescent="0.15">
      <c r="A76" s="83">
        <v>0</v>
      </c>
      <c r="B76" s="86">
        <v>0</v>
      </c>
      <c r="C76" s="12"/>
      <c r="D76" s="151"/>
      <c r="E76" s="151"/>
      <c r="F76" s="14"/>
      <c r="G76" s="12"/>
      <c r="H76" s="151"/>
      <c r="I76" s="151"/>
      <c r="J76" s="14"/>
      <c r="K76" s="12"/>
      <c r="L76" s="151"/>
      <c r="M76" s="151"/>
      <c r="N76" s="16"/>
      <c r="O76" s="90">
        <v>0</v>
      </c>
      <c r="P76" s="56">
        <v>0</v>
      </c>
      <c r="Q76" s="56">
        <v>0</v>
      </c>
      <c r="R76" s="91">
        <v>0</v>
      </c>
      <c r="S76" s="85">
        <v>0</v>
      </c>
      <c r="U76" s="43">
        <v>0</v>
      </c>
      <c r="V76" s="86">
        <v>0</v>
      </c>
      <c r="W76" s="59">
        <v>0</v>
      </c>
      <c r="X76" s="59" t="s">
        <v>387</v>
      </c>
      <c r="Y76" s="60">
        <v>0</v>
      </c>
      <c r="Z76" s="60" t="s">
        <v>141</v>
      </c>
      <c r="AA76" s="60">
        <v>0</v>
      </c>
      <c r="AB76" s="60" t="s">
        <v>142</v>
      </c>
      <c r="AC76" s="59">
        <v>0</v>
      </c>
      <c r="AD76" s="105">
        <v>0</v>
      </c>
    </row>
    <row r="77" spans="1:30" ht="14" thickBot="1" x14ac:dyDescent="0.2">
      <c r="A77" s="83"/>
      <c r="B77" s="118"/>
      <c r="C77" s="119"/>
      <c r="D77" s="120"/>
      <c r="E77" s="120"/>
      <c r="F77" s="121"/>
      <c r="G77" s="119"/>
      <c r="H77" s="120"/>
      <c r="I77" s="120"/>
      <c r="J77" s="121"/>
      <c r="K77" s="119"/>
      <c r="L77" s="120"/>
      <c r="M77" s="120"/>
      <c r="N77" s="122"/>
      <c r="O77" s="123"/>
      <c r="P77" s="124"/>
      <c r="Q77" s="124"/>
      <c r="R77" s="125"/>
      <c r="S77" s="126"/>
      <c r="V77" s="96"/>
      <c r="W77" s="97"/>
      <c r="X77" s="97"/>
      <c r="Y77" s="95"/>
      <c r="Z77" s="95"/>
      <c r="AA77" s="95"/>
      <c r="AB77" s="95"/>
      <c r="AC77" s="61"/>
    </row>
    <row r="78" spans="1:30" x14ac:dyDescent="0.15">
      <c r="A78" s="18" t="s">
        <v>9</v>
      </c>
      <c r="B78" s="63" t="s">
        <v>159</v>
      </c>
      <c r="C78" s="20"/>
      <c r="D78" s="21"/>
      <c r="E78" s="21"/>
      <c r="F78" s="22"/>
      <c r="G78" s="64"/>
      <c r="H78" s="65"/>
      <c r="I78" s="65"/>
      <c r="J78" s="66"/>
      <c r="K78" s="64"/>
      <c r="L78" s="65"/>
      <c r="M78" s="65"/>
      <c r="N78" s="66"/>
      <c r="O78" s="32">
        <v>174</v>
      </c>
      <c r="P78" s="21">
        <v>69</v>
      </c>
      <c r="Q78" s="163">
        <v>36</v>
      </c>
      <c r="R78" s="162"/>
      <c r="S78" s="164">
        <v>0.20689655172413793</v>
      </c>
      <c r="V78" s="56" t="s">
        <v>23</v>
      </c>
      <c r="W78" s="59">
        <v>53</v>
      </c>
      <c r="X78" s="59">
        <v>53</v>
      </c>
      <c r="Y78" s="61"/>
      <c r="Z78" s="61"/>
      <c r="AA78" s="61"/>
      <c r="AB78" s="61"/>
      <c r="AC78" s="62"/>
    </row>
    <row r="79" spans="1:30" x14ac:dyDescent="0.15">
      <c r="A79" s="11"/>
      <c r="B79" s="161" t="s">
        <v>278</v>
      </c>
      <c r="C79" s="90"/>
      <c r="D79" s="56"/>
      <c r="E79" s="56"/>
      <c r="F79" s="91"/>
      <c r="G79" s="12"/>
      <c r="H79" s="13"/>
      <c r="I79" s="13"/>
      <c r="J79" s="14"/>
      <c r="K79" s="12"/>
      <c r="L79" s="13"/>
      <c r="M79" s="13"/>
      <c r="N79" s="14"/>
      <c r="O79" s="90">
        <v>27</v>
      </c>
      <c r="P79" s="56">
        <v>9</v>
      </c>
      <c r="Q79" s="56">
        <v>10</v>
      </c>
      <c r="R79" s="91"/>
      <c r="S79" s="165">
        <v>0.37037037037037035</v>
      </c>
      <c r="V79" s="67" t="s">
        <v>24</v>
      </c>
      <c r="W79" s="62"/>
      <c r="X79" s="62"/>
      <c r="Y79" s="68">
        <v>0.55172413793103448</v>
      </c>
      <c r="Z79" s="68"/>
      <c r="AA79" s="68">
        <v>2.7142857142857144</v>
      </c>
      <c r="AB79" s="68"/>
      <c r="AC79" s="62"/>
    </row>
    <row r="80" spans="1:30" x14ac:dyDescent="0.15">
      <c r="A80" s="11"/>
      <c r="B80" s="161">
        <v>0</v>
      </c>
      <c r="C80" s="12"/>
      <c r="D80" s="151"/>
      <c r="E80" s="151"/>
      <c r="F80" s="14"/>
      <c r="G80" s="12"/>
      <c r="H80" s="151"/>
      <c r="I80" s="151"/>
      <c r="J80" s="14"/>
      <c r="K80" s="12"/>
      <c r="L80" s="151"/>
      <c r="M80" s="151"/>
      <c r="N80" s="14"/>
      <c r="O80" s="90">
        <v>0</v>
      </c>
      <c r="P80" s="56">
        <v>0</v>
      </c>
      <c r="Q80" s="56">
        <v>0</v>
      </c>
      <c r="R80" s="91"/>
      <c r="S80" s="165" t="e">
        <v>#DIV/0!</v>
      </c>
      <c r="V80" s="67"/>
      <c r="W80" s="62"/>
      <c r="X80" s="62"/>
      <c r="Y80" s="68"/>
      <c r="Z80" s="68"/>
      <c r="AA80" s="68"/>
      <c r="AB80" s="68"/>
      <c r="AC80" s="62"/>
    </row>
    <row r="81" spans="1:29" s="152" customFormat="1" ht="14" thickBot="1" x14ac:dyDescent="0.2">
      <c r="A81" s="175"/>
      <c r="B81" s="161">
        <v>0</v>
      </c>
      <c r="C81" s="177"/>
      <c r="D81" s="178"/>
      <c r="E81" s="178"/>
      <c r="F81" s="179"/>
      <c r="G81" s="177"/>
      <c r="H81" s="178"/>
      <c r="I81" s="178"/>
      <c r="J81" s="179"/>
      <c r="K81" s="177"/>
      <c r="L81" s="178"/>
      <c r="M81" s="178"/>
      <c r="N81" s="179"/>
      <c r="O81" s="25">
        <v>0</v>
      </c>
      <c r="P81" s="26">
        <v>0</v>
      </c>
      <c r="Q81" s="26">
        <v>0</v>
      </c>
      <c r="R81" s="27"/>
      <c r="S81" s="166" t="e">
        <v>#DIV/0!</v>
      </c>
      <c r="V81" s="67"/>
      <c r="W81" s="176"/>
      <c r="X81" s="176"/>
      <c r="Y81" s="68"/>
      <c r="Z81" s="68"/>
      <c r="AA81" s="68"/>
      <c r="AB81" s="68"/>
      <c r="AC81" s="176"/>
    </row>
    <row r="82" spans="1:29" ht="14" thickBot="1" x14ac:dyDescent="0.2">
      <c r="A82" s="18"/>
      <c r="B82" s="28" t="s">
        <v>10</v>
      </c>
      <c r="C82" s="29">
        <v>0</v>
      </c>
      <c r="D82" s="29">
        <v>0</v>
      </c>
      <c r="E82" s="29">
        <v>0</v>
      </c>
      <c r="F82" s="29">
        <v>0</v>
      </c>
      <c r="G82" s="29">
        <v>0</v>
      </c>
      <c r="H82" s="29">
        <v>0</v>
      </c>
      <c r="I82" s="29">
        <v>0</v>
      </c>
      <c r="J82" s="29">
        <v>0</v>
      </c>
      <c r="K82" s="29">
        <v>0</v>
      </c>
      <c r="L82" s="29">
        <v>0</v>
      </c>
      <c r="M82" s="29">
        <v>0</v>
      </c>
      <c r="N82" s="29">
        <v>0</v>
      </c>
      <c r="O82" s="29">
        <v>201</v>
      </c>
      <c r="P82" s="29">
        <v>78</v>
      </c>
      <c r="Q82" s="29">
        <v>46</v>
      </c>
      <c r="R82" s="29">
        <v>53</v>
      </c>
      <c r="S82" s="69">
        <v>0.38805970149253732</v>
      </c>
      <c r="V82" s="142"/>
      <c r="W82" s="142"/>
      <c r="Y82" s="62"/>
      <c r="Z82" s="62"/>
    </row>
    <row r="83" spans="1:29" ht="14" thickBot="1" x14ac:dyDescent="0.2">
      <c r="A83" s="18"/>
      <c r="B83" s="28" t="s">
        <v>11</v>
      </c>
      <c r="C83" s="29">
        <v>201</v>
      </c>
      <c r="D83" s="29">
        <v>78</v>
      </c>
      <c r="E83" s="29">
        <v>46</v>
      </c>
      <c r="F83" s="29">
        <v>53</v>
      </c>
      <c r="G83" s="29">
        <v>201</v>
      </c>
      <c r="H83" s="29">
        <v>78</v>
      </c>
      <c r="I83" s="29">
        <v>46</v>
      </c>
      <c r="J83" s="29">
        <v>53</v>
      </c>
      <c r="K83" s="29">
        <v>201</v>
      </c>
      <c r="L83" s="29">
        <v>78</v>
      </c>
      <c r="M83" s="29">
        <v>46</v>
      </c>
      <c r="N83" s="29">
        <v>0</v>
      </c>
      <c r="O83" s="70"/>
      <c r="P83" s="71"/>
      <c r="Q83" s="71"/>
      <c r="R83" s="71"/>
      <c r="S83" s="72"/>
      <c r="Y83" s="62"/>
      <c r="Z83" s="62"/>
      <c r="AC83" s="62"/>
    </row>
    <row r="84" spans="1:29" ht="14" thickBot="1" x14ac:dyDescent="0.2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v>0</v>
      </c>
      <c r="R84" s="76"/>
      <c r="S84">
        <v>0.49677419354838714</v>
      </c>
      <c r="V84" s="208" t="s">
        <v>25</v>
      </c>
      <c r="W84" s="209"/>
      <c r="X84" s="210"/>
      <c r="Y84" s="62"/>
      <c r="Z84" s="62"/>
      <c r="AA84" s="73" t="s">
        <v>26</v>
      </c>
      <c r="AB84" s="73"/>
      <c r="AC84" s="62"/>
    </row>
    <row r="85" spans="1:29" x14ac:dyDescent="0.15">
      <c r="V85" s="77" t="s">
        <v>27</v>
      </c>
      <c r="W85" s="61"/>
      <c r="X85" s="78">
        <v>0.7931034482758621</v>
      </c>
      <c r="Y85" s="62" t="s">
        <v>37</v>
      </c>
      <c r="Z85" s="62"/>
      <c r="AA85" s="73" t="s">
        <v>28</v>
      </c>
      <c r="AB85" s="73"/>
      <c r="AC85" s="62"/>
    </row>
    <row r="86" spans="1:29" x14ac:dyDescent="0.15">
      <c r="A86" s="67" t="s">
        <v>31</v>
      </c>
      <c r="C86" s="13">
        <v>7</v>
      </c>
      <c r="E86" s="73" t="s">
        <v>32</v>
      </c>
      <c r="V86" s="77" t="s">
        <v>29</v>
      </c>
      <c r="W86" s="61" t="s">
        <v>159</v>
      </c>
      <c r="X86" s="79">
        <v>0.7931034482758621</v>
      </c>
      <c r="Y86" s="62" t="s">
        <v>276</v>
      </c>
      <c r="Z86" s="62"/>
      <c r="AA86" s="73" t="s">
        <v>30</v>
      </c>
      <c r="AB86" s="73"/>
      <c r="AC86" s="62"/>
    </row>
    <row r="87" spans="1:29" x14ac:dyDescent="0.15">
      <c r="E87" s="73"/>
      <c r="V87" s="77" t="s">
        <v>29</v>
      </c>
      <c r="W87" s="61" t="s">
        <v>278</v>
      </c>
      <c r="X87" s="168">
        <v>0.62962962962962965</v>
      </c>
      <c r="Y87" s="62" t="s">
        <v>143</v>
      </c>
      <c r="Z87" s="62"/>
      <c r="AA87" s="62"/>
      <c r="AB87" s="62"/>
      <c r="AC87" s="62"/>
    </row>
    <row r="88" spans="1:29" x14ac:dyDescent="0.15">
      <c r="V88" s="77" t="s">
        <v>29</v>
      </c>
      <c r="W88" s="61">
        <v>0</v>
      </c>
      <c r="X88" s="168" t="e">
        <v>#DIV/0!</v>
      </c>
      <c r="Y88" s="62" t="s">
        <v>143</v>
      </c>
    </row>
    <row r="89" spans="1:29" x14ac:dyDescent="0.15">
      <c r="V89" s="80" t="s">
        <v>29</v>
      </c>
      <c r="W89" s="81">
        <v>0</v>
      </c>
      <c r="X89" s="82" t="e">
        <v>#DIV/0!</v>
      </c>
      <c r="Y89" s="176" t="s">
        <v>143</v>
      </c>
    </row>
  </sheetData>
  <sheetProtection algorithmName="SHA-512" hashValue="KijIJPrQwW1dDzCx38U5quusqYJfp939N7QmhS9gzelsYWB9vByfIcjG8VvL23ok5UzB8W46NLRtedBY5sX9vQ==" saltValue="5pkTuGfbxyGPp4FSJhPWWA==" spinCount="100000" sheet="1" objects="1" scenarios="1"/>
  <sortState xmlns:xlrd2="http://schemas.microsoft.com/office/spreadsheetml/2017/richdata2" ref="A3:C17">
    <sortCondition ref="C3:C17"/>
  </sortState>
  <mergeCells count="12">
    <mergeCell ref="V84:X84"/>
    <mergeCell ref="C57:E57"/>
    <mergeCell ref="G57:I57"/>
    <mergeCell ref="K57:M57"/>
    <mergeCell ref="O1:Q1"/>
    <mergeCell ref="C1:E1"/>
    <mergeCell ref="G1:I1"/>
    <mergeCell ref="K1:M1"/>
    <mergeCell ref="K29:M29"/>
    <mergeCell ref="C29:E29"/>
    <mergeCell ref="G29:I29"/>
    <mergeCell ref="O29:Q29"/>
  </mergeCells>
  <phoneticPr fontId="0" type="noConversion"/>
  <conditionalFormatting sqref="Y59:Z74 Y77:Z77">
    <cfRule type="cellIs" dxfId="95" priority="5" stopIfTrue="1" operator="equal">
      <formula>$Y$79</formula>
    </cfRule>
  </conditionalFormatting>
  <conditionalFormatting sqref="AA59:AB74 AA77:AB77">
    <cfRule type="cellIs" dxfId="94" priority="6" stopIfTrue="1" operator="equal">
      <formula>$AA$79</formula>
    </cfRule>
  </conditionalFormatting>
  <conditionalFormatting sqref="Y75:Z75">
    <cfRule type="cellIs" dxfId="93" priority="3" stopIfTrue="1" operator="equal">
      <formula>$Y$79</formula>
    </cfRule>
  </conditionalFormatting>
  <conditionalFormatting sqref="AA75:AB75">
    <cfRule type="cellIs" dxfId="92" priority="4" stopIfTrue="1" operator="equal">
      <formula>$AA$79</formula>
    </cfRule>
  </conditionalFormatting>
  <conditionalFormatting sqref="Y76:Z76">
    <cfRule type="cellIs" dxfId="91" priority="1" stopIfTrue="1" operator="equal">
      <formula>$Y$79</formula>
    </cfRule>
  </conditionalFormatting>
  <conditionalFormatting sqref="AA76:AB76">
    <cfRule type="cellIs" dxfId="90" priority="2" stopIfTrue="1" operator="equal">
      <formula>$AA$79</formula>
    </cfRule>
  </conditionalFormatting>
  <pageMargins left="0.75" right="0.75" top="0.37" bottom="0.38" header="0.25" footer="0.5"/>
  <pageSetup scale="75" orientation="landscape" horizontalDpi="360" verticalDpi="360" r:id="rId1"/>
  <headerFooter alignWithMargins="0">
    <oddHeader>&amp;A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68469-EC17-844C-8128-EF28AB385774}">
  <sheetPr>
    <tabColor rgb="FFFF0000"/>
  </sheetPr>
  <dimension ref="A1:E22"/>
  <sheetViews>
    <sheetView workbookViewId="0"/>
  </sheetViews>
  <sheetFormatPr baseColWidth="10" defaultRowHeight="13" x14ac:dyDescent="0.15"/>
  <cols>
    <col min="1" max="1" width="18.6640625" bestFit="1" customWidth="1"/>
  </cols>
  <sheetData>
    <row r="1" spans="1:5" x14ac:dyDescent="0.15">
      <c r="A1" s="152"/>
      <c r="B1" s="152"/>
      <c r="C1" s="152"/>
      <c r="D1" s="152"/>
      <c r="E1" s="152"/>
    </row>
    <row r="2" spans="1:5" x14ac:dyDescent="0.15">
      <c r="A2" s="18"/>
      <c r="B2" s="18" t="s">
        <v>64</v>
      </c>
      <c r="C2" s="18" t="s">
        <v>36</v>
      </c>
      <c r="D2" s="18" t="s">
        <v>381</v>
      </c>
      <c r="E2" s="18"/>
    </row>
    <row r="3" spans="1:5" x14ac:dyDescent="0.15">
      <c r="A3" s="18" t="s">
        <v>36</v>
      </c>
      <c r="B3" s="18" t="s">
        <v>382</v>
      </c>
      <c r="C3" s="18" t="s">
        <v>383</v>
      </c>
      <c r="D3" s="18" t="s">
        <v>17</v>
      </c>
      <c r="E3" s="18" t="s">
        <v>376</v>
      </c>
    </row>
    <row r="4" spans="1:5" x14ac:dyDescent="0.15">
      <c r="A4" s="152" t="s">
        <v>158</v>
      </c>
      <c r="B4" s="152">
        <v>40</v>
      </c>
      <c r="C4" s="152">
        <v>77</v>
      </c>
      <c r="D4" s="98">
        <f t="shared" ref="D4:D20" si="0">C4/(C4+B4)</f>
        <v>0.65811965811965811</v>
      </c>
      <c r="E4" s="152">
        <v>1</v>
      </c>
    </row>
    <row r="5" spans="1:5" x14ac:dyDescent="0.15">
      <c r="A5" s="152" t="s">
        <v>157</v>
      </c>
      <c r="B5" s="152">
        <v>100</v>
      </c>
      <c r="C5" s="152">
        <v>116</v>
      </c>
      <c r="D5" s="98">
        <f t="shared" si="0"/>
        <v>0.53703703703703709</v>
      </c>
      <c r="E5" s="152">
        <v>2</v>
      </c>
    </row>
    <row r="6" spans="1:5" x14ac:dyDescent="0.15">
      <c r="A6" s="152" t="s">
        <v>268</v>
      </c>
      <c r="B6" s="152">
        <v>64</v>
      </c>
      <c r="C6" s="152">
        <v>67</v>
      </c>
      <c r="D6" s="98">
        <f t="shared" si="0"/>
        <v>0.51145038167938928</v>
      </c>
      <c r="E6" s="152">
        <v>3</v>
      </c>
    </row>
    <row r="7" spans="1:5" x14ac:dyDescent="0.15">
      <c r="A7" s="152" t="s">
        <v>208</v>
      </c>
      <c r="B7" s="152">
        <v>90</v>
      </c>
      <c r="C7" s="152">
        <v>89</v>
      </c>
      <c r="D7" s="98">
        <f t="shared" si="0"/>
        <v>0.4972067039106145</v>
      </c>
      <c r="E7" s="152">
        <v>4</v>
      </c>
    </row>
    <row r="8" spans="1:5" x14ac:dyDescent="0.15">
      <c r="A8" s="152" t="s">
        <v>340</v>
      </c>
      <c r="B8" s="152">
        <v>78</v>
      </c>
      <c r="C8" s="152">
        <v>71</v>
      </c>
      <c r="D8" s="98">
        <f t="shared" si="0"/>
        <v>0.47651006711409394</v>
      </c>
      <c r="E8" s="152">
        <v>5</v>
      </c>
    </row>
    <row r="9" spans="1:5" x14ac:dyDescent="0.15">
      <c r="A9" s="152" t="s">
        <v>55</v>
      </c>
      <c r="B9" s="152">
        <v>83</v>
      </c>
      <c r="C9" s="152">
        <v>66</v>
      </c>
      <c r="D9" s="98">
        <f t="shared" si="0"/>
        <v>0.44295302013422821</v>
      </c>
      <c r="E9" s="152">
        <v>6</v>
      </c>
    </row>
    <row r="10" spans="1:5" x14ac:dyDescent="0.15">
      <c r="A10" s="152" t="s">
        <v>59</v>
      </c>
      <c r="B10" s="152">
        <v>87</v>
      </c>
      <c r="C10" s="152">
        <v>60</v>
      </c>
      <c r="D10" s="98">
        <f t="shared" si="0"/>
        <v>0.40816326530612246</v>
      </c>
      <c r="E10" s="152">
        <v>7</v>
      </c>
    </row>
    <row r="11" spans="1:5" x14ac:dyDescent="0.15">
      <c r="A11" s="152" t="s">
        <v>60</v>
      </c>
      <c r="B11" s="152">
        <v>87</v>
      </c>
      <c r="C11" s="152">
        <v>56</v>
      </c>
      <c r="D11" s="98">
        <f t="shared" si="0"/>
        <v>0.39160839160839161</v>
      </c>
      <c r="E11" s="152">
        <v>8</v>
      </c>
    </row>
    <row r="12" spans="1:5" x14ac:dyDescent="0.15">
      <c r="A12" s="152" t="s">
        <v>54</v>
      </c>
      <c r="B12" s="152">
        <v>87</v>
      </c>
      <c r="C12" s="152">
        <v>53</v>
      </c>
      <c r="D12" s="98">
        <f t="shared" si="0"/>
        <v>0.37857142857142856</v>
      </c>
      <c r="E12" s="152">
        <v>9</v>
      </c>
    </row>
    <row r="13" spans="1:5" x14ac:dyDescent="0.15">
      <c r="A13" s="152" t="s">
        <v>89</v>
      </c>
      <c r="B13" s="152">
        <v>77</v>
      </c>
      <c r="C13" s="152">
        <v>46</v>
      </c>
      <c r="D13" s="98">
        <f t="shared" si="0"/>
        <v>0.37398373983739835</v>
      </c>
      <c r="E13" s="152">
        <v>10</v>
      </c>
    </row>
    <row r="14" spans="1:5" x14ac:dyDescent="0.15">
      <c r="A14" s="152" t="s">
        <v>144</v>
      </c>
      <c r="B14" s="152">
        <v>110</v>
      </c>
      <c r="C14" s="152">
        <v>64</v>
      </c>
      <c r="D14" s="98">
        <f t="shared" si="0"/>
        <v>0.36781609195402298</v>
      </c>
      <c r="E14" s="152">
        <v>11</v>
      </c>
    </row>
    <row r="15" spans="1:5" x14ac:dyDescent="0.15">
      <c r="A15" s="152" t="s">
        <v>57</v>
      </c>
      <c r="B15" s="152">
        <v>117</v>
      </c>
      <c r="C15" s="152">
        <v>65</v>
      </c>
      <c r="D15" s="98">
        <f t="shared" si="0"/>
        <v>0.35714285714285715</v>
      </c>
      <c r="E15" s="152">
        <v>12</v>
      </c>
    </row>
    <row r="16" spans="1:5" x14ac:dyDescent="0.15">
      <c r="A16" s="152" t="s">
        <v>56</v>
      </c>
      <c r="B16" s="152">
        <v>103</v>
      </c>
      <c r="C16" s="152">
        <v>50</v>
      </c>
      <c r="D16" s="98">
        <f t="shared" si="0"/>
        <v>0.32679738562091504</v>
      </c>
      <c r="E16" s="152">
        <v>13</v>
      </c>
    </row>
    <row r="17" spans="1:5" x14ac:dyDescent="0.15">
      <c r="A17" s="152" t="s">
        <v>176</v>
      </c>
      <c r="B17" s="152">
        <v>100</v>
      </c>
      <c r="C17" s="152">
        <v>41</v>
      </c>
      <c r="D17" s="98">
        <f t="shared" si="0"/>
        <v>0.29078014184397161</v>
      </c>
      <c r="E17" s="152">
        <v>14</v>
      </c>
    </row>
    <row r="18" spans="1:5" x14ac:dyDescent="0.15">
      <c r="A18" s="152" t="s">
        <v>267</v>
      </c>
      <c r="B18" s="152">
        <v>101</v>
      </c>
      <c r="C18" s="152">
        <v>40</v>
      </c>
      <c r="D18" s="98">
        <f t="shared" si="0"/>
        <v>0.28368794326241137</v>
      </c>
      <c r="E18" s="152">
        <v>15</v>
      </c>
    </row>
    <row r="19" spans="1:5" x14ac:dyDescent="0.15">
      <c r="A19" s="152" t="s">
        <v>341</v>
      </c>
      <c r="B19" s="152">
        <v>61</v>
      </c>
      <c r="C19" s="152">
        <v>24</v>
      </c>
      <c r="D19" s="98">
        <f t="shared" si="0"/>
        <v>0.28235294117647058</v>
      </c>
      <c r="E19" s="152">
        <v>16</v>
      </c>
    </row>
    <row r="20" spans="1:5" x14ac:dyDescent="0.15">
      <c r="A20" s="152" t="s">
        <v>220</v>
      </c>
      <c r="B20" s="152">
        <v>94</v>
      </c>
      <c r="C20" s="152">
        <v>28</v>
      </c>
      <c r="D20" s="98">
        <f t="shared" si="0"/>
        <v>0.22950819672131148</v>
      </c>
      <c r="E20" s="152">
        <v>17</v>
      </c>
    </row>
    <row r="21" spans="1:5" x14ac:dyDescent="0.15">
      <c r="A21" s="152"/>
      <c r="B21" s="152"/>
      <c r="C21" s="152"/>
      <c r="D21" s="98"/>
      <c r="E21" s="152"/>
    </row>
    <row r="22" spans="1:5" x14ac:dyDescent="0.15">
      <c r="A22" s="152"/>
      <c r="B22" s="152"/>
      <c r="C22" s="152"/>
      <c r="D22" s="98"/>
      <c r="E22" s="152"/>
    </row>
  </sheetData>
  <sheetProtection algorithmName="SHA-512" hashValue="Q0F44GA0RdSeDe3LOyXRGlNcSAMXnft5g8mO0iNA/NOy2c17kvZ50Msa/d+HX0zelTJfkO4YZNW9J+begLlvTg==" saltValue="hsr/ndWuwBsRwAG6MMOD3w==" spinCount="100000" sheet="1" objects="1" scenarios="1"/>
  <sortState xmlns:xlrd2="http://schemas.microsoft.com/office/spreadsheetml/2017/richdata2" ref="A4:E20">
    <sortCondition descending="1" ref="D4:D20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1B164-5B95-DD46-84B8-8082F23F0D20}">
  <sheetPr>
    <tabColor rgb="FFFF0000"/>
  </sheetPr>
  <dimension ref="A1:D26"/>
  <sheetViews>
    <sheetView workbookViewId="0"/>
  </sheetViews>
  <sheetFormatPr baseColWidth="10" defaultRowHeight="13" x14ac:dyDescent="0.15"/>
  <cols>
    <col min="2" max="2" width="14.33203125" bestFit="1" customWidth="1"/>
    <col min="3" max="3" width="15.1640625" bestFit="1" customWidth="1"/>
  </cols>
  <sheetData>
    <row r="1" spans="1:4" x14ac:dyDescent="0.15">
      <c r="A1" s="152" t="s">
        <v>377</v>
      </c>
      <c r="B1" s="152"/>
      <c r="C1" s="152"/>
      <c r="D1" s="152"/>
    </row>
    <row r="2" spans="1:4" x14ac:dyDescent="0.15">
      <c r="A2" s="18"/>
      <c r="B2" s="18"/>
      <c r="C2" s="18"/>
      <c r="D2" s="18" t="s">
        <v>35</v>
      </c>
    </row>
    <row r="3" spans="1:4" x14ac:dyDescent="0.15">
      <c r="A3" s="203" t="s">
        <v>87</v>
      </c>
      <c r="B3" s="203" t="s">
        <v>33</v>
      </c>
      <c r="C3" s="203" t="s">
        <v>36</v>
      </c>
      <c r="D3" s="203" t="s">
        <v>38</v>
      </c>
    </row>
    <row r="4" spans="1:4" x14ac:dyDescent="0.15">
      <c r="A4" s="204" t="s">
        <v>384</v>
      </c>
      <c r="B4" s="152" t="s">
        <v>90</v>
      </c>
      <c r="C4" s="152" t="s">
        <v>55</v>
      </c>
      <c r="D4" s="98">
        <v>0.8</v>
      </c>
    </row>
    <row r="5" spans="1:4" x14ac:dyDescent="0.15">
      <c r="A5" s="204" t="s">
        <v>384</v>
      </c>
      <c r="B5" s="152" t="s">
        <v>186</v>
      </c>
      <c r="C5" s="152" t="s">
        <v>157</v>
      </c>
      <c r="D5" s="98">
        <v>0.8</v>
      </c>
    </row>
    <row r="6" spans="1:4" x14ac:dyDescent="0.15">
      <c r="A6" s="204">
        <v>3</v>
      </c>
      <c r="B6" s="152" t="s">
        <v>124</v>
      </c>
      <c r="C6" s="152" t="s">
        <v>158</v>
      </c>
      <c r="D6" s="98">
        <v>0.78787878787878785</v>
      </c>
    </row>
    <row r="7" spans="1:4" x14ac:dyDescent="0.15">
      <c r="A7" s="204">
        <v>4</v>
      </c>
      <c r="B7" s="152" t="s">
        <v>174</v>
      </c>
      <c r="C7" s="152" t="s">
        <v>59</v>
      </c>
      <c r="D7" s="98">
        <v>0.7857142857142857</v>
      </c>
    </row>
    <row r="8" spans="1:4" x14ac:dyDescent="0.15">
      <c r="A8" s="204">
        <v>5</v>
      </c>
      <c r="B8" s="152" t="s">
        <v>181</v>
      </c>
      <c r="C8" s="152" t="s">
        <v>158</v>
      </c>
      <c r="D8" s="98">
        <v>0.72727272727272729</v>
      </c>
    </row>
    <row r="9" spans="1:4" x14ac:dyDescent="0.15">
      <c r="A9" s="204">
        <v>5</v>
      </c>
      <c r="B9" s="152" t="s">
        <v>202</v>
      </c>
      <c r="C9" s="152" t="s">
        <v>56</v>
      </c>
      <c r="D9" s="98">
        <v>0.72727272727272729</v>
      </c>
    </row>
    <row r="10" spans="1:4" x14ac:dyDescent="0.15">
      <c r="A10" s="152"/>
      <c r="B10" s="152"/>
      <c r="C10" s="152"/>
      <c r="D10" s="152"/>
    </row>
    <row r="11" spans="1:4" x14ac:dyDescent="0.15">
      <c r="A11" s="152"/>
      <c r="B11" s="152"/>
      <c r="C11" s="152"/>
      <c r="D11" s="152"/>
    </row>
    <row r="12" spans="1:4" x14ac:dyDescent="0.15">
      <c r="A12" s="152" t="s">
        <v>378</v>
      </c>
      <c r="B12" s="152"/>
      <c r="C12" s="152"/>
      <c r="D12" s="152"/>
    </row>
    <row r="13" spans="1:4" x14ac:dyDescent="0.15">
      <c r="A13" s="152"/>
      <c r="B13" s="152"/>
      <c r="C13" s="152"/>
      <c r="D13" s="152"/>
    </row>
    <row r="14" spans="1:4" x14ac:dyDescent="0.15">
      <c r="A14" s="203" t="s">
        <v>87</v>
      </c>
      <c r="B14" s="203" t="s">
        <v>33</v>
      </c>
      <c r="C14" s="203" t="s">
        <v>36</v>
      </c>
      <c r="D14" s="203" t="s">
        <v>46</v>
      </c>
    </row>
    <row r="15" spans="1:4" x14ac:dyDescent="0.15">
      <c r="A15" s="204" t="s">
        <v>384</v>
      </c>
      <c r="B15" s="152" t="s">
        <v>124</v>
      </c>
      <c r="C15" s="152" t="s">
        <v>158</v>
      </c>
      <c r="D15" s="98">
        <v>4.5714285714285712</v>
      </c>
    </row>
    <row r="16" spans="1:4" x14ac:dyDescent="0.15">
      <c r="A16" s="204">
        <v>2</v>
      </c>
      <c r="B16" s="152" t="s">
        <v>127</v>
      </c>
      <c r="C16" s="152" t="s">
        <v>57</v>
      </c>
      <c r="D16" s="98">
        <v>4.375</v>
      </c>
    </row>
    <row r="17" spans="1:4" x14ac:dyDescent="0.15">
      <c r="A17" s="204">
        <v>3</v>
      </c>
      <c r="B17" s="152" t="s">
        <v>312</v>
      </c>
      <c r="C17" s="152" t="s">
        <v>157</v>
      </c>
      <c r="D17" s="98">
        <v>4.2</v>
      </c>
    </row>
    <row r="18" spans="1:4" x14ac:dyDescent="0.15">
      <c r="A18" s="204">
        <v>4</v>
      </c>
      <c r="B18" s="152" t="s">
        <v>88</v>
      </c>
      <c r="C18" s="152" t="s">
        <v>89</v>
      </c>
      <c r="D18" s="98">
        <v>4</v>
      </c>
    </row>
    <row r="19" spans="1:4" x14ac:dyDescent="0.15">
      <c r="A19" s="204">
        <v>5</v>
      </c>
      <c r="B19" s="152" t="s">
        <v>357</v>
      </c>
      <c r="C19" s="152" t="s">
        <v>208</v>
      </c>
      <c r="D19" s="98">
        <v>3.4444444444444446</v>
      </c>
    </row>
    <row r="20" spans="1:4" x14ac:dyDescent="0.15">
      <c r="A20" s="204">
        <v>6</v>
      </c>
      <c r="B20" s="152" t="s">
        <v>253</v>
      </c>
      <c r="C20" s="152" t="s">
        <v>56</v>
      </c>
      <c r="D20" s="98">
        <v>3.4</v>
      </c>
    </row>
    <row r="21" spans="1:4" x14ac:dyDescent="0.15">
      <c r="A21" s="152"/>
      <c r="B21" s="152"/>
      <c r="C21" s="152"/>
      <c r="D21" s="152"/>
    </row>
    <row r="22" spans="1:4" x14ac:dyDescent="0.15">
      <c r="A22" s="152"/>
      <c r="B22" s="152"/>
      <c r="C22" s="152"/>
      <c r="D22" s="152"/>
    </row>
    <row r="23" spans="1:4" x14ac:dyDescent="0.15">
      <c r="A23" s="152" t="s">
        <v>9</v>
      </c>
      <c r="B23" s="152"/>
      <c r="C23" s="152"/>
      <c r="D23" s="152"/>
    </row>
    <row r="24" spans="1:4" x14ac:dyDescent="0.15">
      <c r="A24" s="18"/>
      <c r="B24" s="18"/>
      <c r="C24" s="18"/>
      <c r="D24" s="18"/>
    </row>
    <row r="25" spans="1:4" x14ac:dyDescent="0.15">
      <c r="A25" s="203" t="s">
        <v>87</v>
      </c>
      <c r="B25" s="203" t="s">
        <v>33</v>
      </c>
      <c r="C25" s="203" t="s">
        <v>36</v>
      </c>
      <c r="D25" s="203" t="s">
        <v>385</v>
      </c>
    </row>
    <row r="26" spans="1:4" x14ac:dyDescent="0.15">
      <c r="A26" s="152" t="s">
        <v>384</v>
      </c>
      <c r="B26" s="152" t="s">
        <v>86</v>
      </c>
      <c r="C26" s="152" t="s">
        <v>59</v>
      </c>
      <c r="D26" s="143">
        <v>0.12315270935960591</v>
      </c>
    </row>
  </sheetData>
  <sheetProtection algorithmName="SHA-512" hashValue="BdTMBxiSt5KbZ/95O6H4KALt3pdDwWGCPdMTvhUkCiee4UGAiDsPIRun5OpXrgYutFVmEtS5UhTxJnTdZNmlcw==" saltValue="2iUam53Msz7b0Ghyh+BlNQ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6">
    <tabColor rgb="FF92D050"/>
  </sheetPr>
  <dimension ref="A1:AD89"/>
  <sheetViews>
    <sheetView zoomScaleNormal="100" workbookViewId="0">
      <pane xSplit="2" ySplit="2" topLeftCell="C3" activePane="bottomRight" state="frozen"/>
      <selection activeCell="X61" sqref="X61"/>
      <selection pane="topRight" activeCell="X61" sqref="X61"/>
      <selection pane="bottomLeft" activeCell="X61" sqref="X61"/>
      <selection pane="bottomRight"/>
    </sheetView>
  </sheetViews>
  <sheetFormatPr baseColWidth="10" defaultColWidth="8.83203125" defaultRowHeight="13" x14ac:dyDescent="0.15"/>
  <cols>
    <col min="2" max="2" width="18.1640625" customWidth="1"/>
    <col min="3" max="18" width="5.33203125" customWidth="1"/>
    <col min="19" max="19" width="18" customWidth="1"/>
    <col min="22" max="22" width="20.5" customWidth="1"/>
    <col min="23" max="24" width="9.33203125" bestFit="1" customWidth="1"/>
    <col min="25" max="25" width="9.5" bestFit="1" customWidth="1"/>
    <col min="27" max="27" width="12.1640625" customWidth="1"/>
    <col min="29" max="29" width="9.33203125" bestFit="1" customWidth="1"/>
  </cols>
  <sheetData>
    <row r="1" spans="1:20" ht="14" thickBot="1" x14ac:dyDescent="0.2">
      <c r="A1" s="1" t="s">
        <v>0</v>
      </c>
      <c r="B1" s="2" t="s">
        <v>1</v>
      </c>
      <c r="C1" s="205" t="s">
        <v>293</v>
      </c>
      <c r="D1" s="206"/>
      <c r="E1" s="207"/>
      <c r="F1" s="4">
        <v>8</v>
      </c>
      <c r="G1" s="205" t="s">
        <v>283</v>
      </c>
      <c r="H1" s="206"/>
      <c r="I1" s="207"/>
      <c r="J1" s="4">
        <v>5</v>
      </c>
      <c r="K1" s="205" t="s">
        <v>190</v>
      </c>
      <c r="L1" s="206"/>
      <c r="M1" s="207"/>
      <c r="N1" s="4">
        <v>18</v>
      </c>
      <c r="O1" s="212" t="s">
        <v>42</v>
      </c>
      <c r="P1" s="206"/>
      <c r="Q1" s="207"/>
      <c r="R1" s="5">
        <v>16</v>
      </c>
      <c r="S1" s="6"/>
    </row>
    <row r="2" spans="1:20" ht="14" thickBot="1" x14ac:dyDescent="0.2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9" t="s">
        <v>4</v>
      </c>
      <c r="P2" s="8" t="s">
        <v>5</v>
      </c>
      <c r="Q2" s="8" t="s">
        <v>6</v>
      </c>
      <c r="R2" s="8" t="s">
        <v>7</v>
      </c>
      <c r="S2" s="10"/>
    </row>
    <row r="3" spans="1:20" x14ac:dyDescent="0.15">
      <c r="A3" s="83" t="s">
        <v>125</v>
      </c>
      <c r="B3" s="86" t="s">
        <v>119</v>
      </c>
      <c r="C3" s="130">
        <v>4</v>
      </c>
      <c r="D3" s="131">
        <v>1</v>
      </c>
      <c r="E3" s="131">
        <v>3</v>
      </c>
      <c r="F3" s="132">
        <v>0</v>
      </c>
      <c r="G3" s="130">
        <v>4</v>
      </c>
      <c r="H3" s="131">
        <v>3</v>
      </c>
      <c r="I3" s="131">
        <v>1</v>
      </c>
      <c r="J3" s="132">
        <v>0</v>
      </c>
      <c r="K3" s="130">
        <v>5</v>
      </c>
      <c r="L3" s="131">
        <v>3</v>
      </c>
      <c r="M3" s="131">
        <v>1</v>
      </c>
      <c r="N3" s="132">
        <v>2</v>
      </c>
      <c r="O3" s="12">
        <v>1</v>
      </c>
      <c r="P3" s="13">
        <v>1</v>
      </c>
      <c r="Q3" s="13">
        <v>0</v>
      </c>
      <c r="R3" s="14">
        <v>0</v>
      </c>
      <c r="S3" s="17"/>
      <c r="T3" s="99"/>
    </row>
    <row r="4" spans="1:20" x14ac:dyDescent="0.15">
      <c r="A4" s="83" t="s">
        <v>204</v>
      </c>
      <c r="B4" s="86" t="s">
        <v>240</v>
      </c>
      <c r="C4" s="130">
        <v>3</v>
      </c>
      <c r="D4" s="131">
        <v>0</v>
      </c>
      <c r="E4" s="131">
        <v>2</v>
      </c>
      <c r="F4" s="132">
        <v>0</v>
      </c>
      <c r="G4" s="130">
        <v>0</v>
      </c>
      <c r="H4" s="131">
        <v>0</v>
      </c>
      <c r="I4" s="131">
        <v>0</v>
      </c>
      <c r="J4" s="132">
        <v>0</v>
      </c>
      <c r="K4" s="130"/>
      <c r="L4" s="131"/>
      <c r="M4" s="131"/>
      <c r="N4" s="132"/>
      <c r="O4" s="12"/>
      <c r="P4" s="13"/>
      <c r="Q4" s="13"/>
      <c r="R4" s="14"/>
      <c r="S4" s="17" t="s">
        <v>8</v>
      </c>
      <c r="T4" s="99"/>
    </row>
    <row r="5" spans="1:20" x14ac:dyDescent="0.15">
      <c r="A5" s="83" t="s">
        <v>77</v>
      </c>
      <c r="B5" s="86" t="s">
        <v>230</v>
      </c>
      <c r="C5" s="130">
        <v>3</v>
      </c>
      <c r="D5" s="131">
        <v>1</v>
      </c>
      <c r="E5" s="131">
        <v>0</v>
      </c>
      <c r="F5" s="132">
        <v>1</v>
      </c>
      <c r="G5" s="130">
        <v>4</v>
      </c>
      <c r="H5" s="131">
        <v>3</v>
      </c>
      <c r="I5" s="131">
        <v>1</v>
      </c>
      <c r="J5" s="132">
        <v>0</v>
      </c>
      <c r="K5" s="130">
        <v>5</v>
      </c>
      <c r="L5" s="131">
        <v>1</v>
      </c>
      <c r="M5" s="131">
        <v>1</v>
      </c>
      <c r="N5" s="132">
        <v>0</v>
      </c>
      <c r="O5" s="12">
        <v>5</v>
      </c>
      <c r="P5" s="151">
        <v>4</v>
      </c>
      <c r="Q5" s="13">
        <v>0</v>
      </c>
      <c r="R5" s="14">
        <v>0</v>
      </c>
      <c r="S5" s="17"/>
      <c r="T5" s="99"/>
    </row>
    <row r="6" spans="1:20" x14ac:dyDescent="0.15">
      <c r="A6" s="83" t="s">
        <v>149</v>
      </c>
      <c r="B6" s="86" t="s">
        <v>215</v>
      </c>
      <c r="C6" s="12">
        <v>4</v>
      </c>
      <c r="D6" s="151">
        <v>3</v>
      </c>
      <c r="E6" s="151">
        <v>0</v>
      </c>
      <c r="F6" s="14">
        <v>1</v>
      </c>
      <c r="G6" s="130">
        <v>0</v>
      </c>
      <c r="H6" s="131">
        <v>0</v>
      </c>
      <c r="I6" s="131">
        <v>0</v>
      </c>
      <c r="J6" s="132">
        <v>0</v>
      </c>
      <c r="K6" s="130">
        <v>0</v>
      </c>
      <c r="L6" s="131">
        <v>0</v>
      </c>
      <c r="M6" s="131">
        <v>0</v>
      </c>
      <c r="N6" s="132">
        <v>0</v>
      </c>
      <c r="O6" s="12"/>
      <c r="P6" s="151"/>
      <c r="Q6" s="13"/>
      <c r="R6" s="14"/>
      <c r="S6" s="17"/>
      <c r="T6" s="99"/>
    </row>
    <row r="7" spans="1:20" x14ac:dyDescent="0.15">
      <c r="A7" s="83" t="s">
        <v>303</v>
      </c>
      <c r="B7" s="86" t="s">
        <v>127</v>
      </c>
      <c r="C7" s="12">
        <v>3</v>
      </c>
      <c r="D7" s="151">
        <v>2</v>
      </c>
      <c r="E7" s="151">
        <v>0</v>
      </c>
      <c r="F7" s="14">
        <v>2</v>
      </c>
      <c r="G7" s="12">
        <v>4</v>
      </c>
      <c r="H7" s="151">
        <v>4</v>
      </c>
      <c r="I7" s="151">
        <v>0</v>
      </c>
      <c r="J7" s="14">
        <v>0</v>
      </c>
      <c r="K7" s="12">
        <v>4</v>
      </c>
      <c r="L7" s="151">
        <v>2</v>
      </c>
      <c r="M7" s="151">
        <v>0</v>
      </c>
      <c r="N7" s="14">
        <v>5</v>
      </c>
      <c r="O7" s="12">
        <v>7</v>
      </c>
      <c r="P7" s="151">
        <v>4</v>
      </c>
      <c r="Q7" s="13">
        <v>1</v>
      </c>
      <c r="R7" s="14">
        <v>3</v>
      </c>
      <c r="S7" s="17"/>
      <c r="T7" s="99"/>
    </row>
    <row r="8" spans="1:20" x14ac:dyDescent="0.15">
      <c r="A8" s="83" t="s">
        <v>100</v>
      </c>
      <c r="B8" s="86" t="s">
        <v>151</v>
      </c>
      <c r="C8" s="130">
        <v>4</v>
      </c>
      <c r="D8" s="131">
        <v>1</v>
      </c>
      <c r="E8" s="131">
        <v>0</v>
      </c>
      <c r="F8" s="132">
        <v>0</v>
      </c>
      <c r="G8" s="130">
        <v>4</v>
      </c>
      <c r="H8" s="131">
        <v>2</v>
      </c>
      <c r="I8" s="131">
        <v>1</v>
      </c>
      <c r="J8" s="132">
        <v>0</v>
      </c>
      <c r="K8" s="130">
        <v>5</v>
      </c>
      <c r="L8" s="131">
        <v>2</v>
      </c>
      <c r="M8" s="131">
        <v>1</v>
      </c>
      <c r="N8" s="132">
        <v>0</v>
      </c>
      <c r="O8" s="12">
        <v>7</v>
      </c>
      <c r="P8" s="151">
        <v>4</v>
      </c>
      <c r="Q8" s="13">
        <v>2</v>
      </c>
      <c r="R8" s="14">
        <v>0</v>
      </c>
      <c r="S8" s="17"/>
      <c r="T8" s="99"/>
    </row>
    <row r="9" spans="1:20" x14ac:dyDescent="0.15">
      <c r="A9" s="83" t="s">
        <v>302</v>
      </c>
      <c r="B9" s="86" t="s">
        <v>91</v>
      </c>
      <c r="C9" s="12">
        <v>2</v>
      </c>
      <c r="D9" s="151">
        <v>0</v>
      </c>
      <c r="E9" s="151">
        <v>2</v>
      </c>
      <c r="F9" s="14">
        <v>0</v>
      </c>
      <c r="G9" s="12"/>
      <c r="H9" s="151"/>
      <c r="I9" s="151"/>
      <c r="J9" s="14"/>
      <c r="K9" s="12"/>
      <c r="L9" s="151"/>
      <c r="M9" s="151"/>
      <c r="N9" s="14"/>
      <c r="O9" s="12">
        <v>1</v>
      </c>
      <c r="P9" s="151">
        <v>0</v>
      </c>
      <c r="Q9" s="13">
        <v>1</v>
      </c>
      <c r="R9" s="14">
        <v>0</v>
      </c>
      <c r="S9" s="17"/>
      <c r="T9" s="99"/>
    </row>
    <row r="10" spans="1:20" x14ac:dyDescent="0.15">
      <c r="A10" s="83" t="s">
        <v>115</v>
      </c>
      <c r="B10" s="86" t="s">
        <v>304</v>
      </c>
      <c r="C10" s="130">
        <v>0</v>
      </c>
      <c r="D10" s="131">
        <v>0</v>
      </c>
      <c r="E10" s="151">
        <v>0</v>
      </c>
      <c r="F10" s="14">
        <v>0</v>
      </c>
      <c r="G10" s="12"/>
      <c r="H10" s="151"/>
      <c r="I10" s="151"/>
      <c r="J10" s="14"/>
      <c r="K10" s="130"/>
      <c r="L10" s="131"/>
      <c r="M10" s="131"/>
      <c r="N10" s="132"/>
      <c r="O10" s="15"/>
      <c r="P10" s="151"/>
      <c r="Q10" s="13"/>
      <c r="R10" s="14"/>
      <c r="S10" s="17"/>
      <c r="T10" s="99"/>
    </row>
    <row r="11" spans="1:20" x14ac:dyDescent="0.15">
      <c r="A11" s="83" t="s">
        <v>79</v>
      </c>
      <c r="B11" s="86" t="s">
        <v>135</v>
      </c>
      <c r="C11" s="12">
        <v>0</v>
      </c>
      <c r="D11" s="151">
        <v>0</v>
      </c>
      <c r="E11" s="151">
        <v>0</v>
      </c>
      <c r="F11" s="14">
        <v>0</v>
      </c>
      <c r="G11" s="12"/>
      <c r="H11" s="151"/>
      <c r="I11" s="151"/>
      <c r="J11" s="14"/>
      <c r="K11" s="12">
        <v>0</v>
      </c>
      <c r="L11" s="151">
        <v>0</v>
      </c>
      <c r="M11" s="151">
        <v>0</v>
      </c>
      <c r="N11" s="14">
        <v>0</v>
      </c>
      <c r="O11" s="15">
        <v>1</v>
      </c>
      <c r="P11" s="151">
        <v>0</v>
      </c>
      <c r="Q11" s="13">
        <v>0</v>
      </c>
      <c r="R11" s="16">
        <v>0</v>
      </c>
      <c r="S11" s="17" t="s">
        <v>8</v>
      </c>
      <c r="T11" s="99"/>
    </row>
    <row r="12" spans="1:20" x14ac:dyDescent="0.15">
      <c r="A12" s="83" t="s">
        <v>98</v>
      </c>
      <c r="B12" s="86" t="s">
        <v>305</v>
      </c>
      <c r="C12" s="12">
        <v>3</v>
      </c>
      <c r="D12" s="151">
        <v>1</v>
      </c>
      <c r="E12" s="151">
        <v>2</v>
      </c>
      <c r="F12" s="14">
        <v>0</v>
      </c>
      <c r="G12" s="12">
        <v>0</v>
      </c>
      <c r="H12" s="151">
        <v>0</v>
      </c>
      <c r="I12" s="151">
        <v>0</v>
      </c>
      <c r="J12" s="14">
        <v>0</v>
      </c>
      <c r="K12" s="12"/>
      <c r="L12" s="151"/>
      <c r="M12" s="151"/>
      <c r="N12" s="14"/>
      <c r="O12" s="15"/>
      <c r="P12" s="151"/>
      <c r="Q12" s="13"/>
      <c r="R12" s="16"/>
      <c r="S12" s="17"/>
      <c r="T12" s="99"/>
    </row>
    <row r="13" spans="1:20" x14ac:dyDescent="0.15">
      <c r="A13" s="83" t="s">
        <v>113</v>
      </c>
      <c r="B13" s="86" t="s">
        <v>255</v>
      </c>
      <c r="C13" s="12">
        <v>3</v>
      </c>
      <c r="D13" s="151">
        <v>2</v>
      </c>
      <c r="E13" s="151">
        <v>1</v>
      </c>
      <c r="F13" s="14">
        <v>0</v>
      </c>
      <c r="G13" s="12">
        <v>4</v>
      </c>
      <c r="H13" s="151">
        <v>2</v>
      </c>
      <c r="I13" s="151">
        <v>1</v>
      </c>
      <c r="J13" s="14">
        <v>1</v>
      </c>
      <c r="K13" s="12">
        <v>4</v>
      </c>
      <c r="L13" s="151">
        <v>1</v>
      </c>
      <c r="M13" s="151">
        <v>1</v>
      </c>
      <c r="N13" s="14">
        <v>1</v>
      </c>
      <c r="O13" s="15">
        <v>6</v>
      </c>
      <c r="P13" s="151">
        <v>5</v>
      </c>
      <c r="Q13" s="13">
        <v>0</v>
      </c>
      <c r="R13" s="16">
        <v>2</v>
      </c>
      <c r="S13" s="17"/>
      <c r="T13" s="99"/>
    </row>
    <row r="14" spans="1:20" x14ac:dyDescent="0.15">
      <c r="A14" s="83" t="s">
        <v>103</v>
      </c>
      <c r="B14" s="86" t="s">
        <v>95</v>
      </c>
      <c r="C14" s="12">
        <v>3</v>
      </c>
      <c r="D14" s="151">
        <v>2</v>
      </c>
      <c r="E14" s="151">
        <v>1</v>
      </c>
      <c r="F14" s="14">
        <v>0</v>
      </c>
      <c r="G14" s="12">
        <v>0</v>
      </c>
      <c r="H14" s="151">
        <v>0</v>
      </c>
      <c r="I14" s="151">
        <v>0</v>
      </c>
      <c r="J14" s="14">
        <v>0</v>
      </c>
      <c r="K14" s="12"/>
      <c r="L14" s="151"/>
      <c r="M14" s="151"/>
      <c r="N14" s="14"/>
      <c r="O14" s="15">
        <v>6</v>
      </c>
      <c r="P14" s="151">
        <v>2</v>
      </c>
      <c r="Q14" s="13">
        <v>2</v>
      </c>
      <c r="R14" s="16">
        <v>1</v>
      </c>
      <c r="S14" s="17"/>
      <c r="T14" s="152"/>
    </row>
    <row r="15" spans="1:20" x14ac:dyDescent="0.15">
      <c r="A15" s="83" t="s">
        <v>106</v>
      </c>
      <c r="B15" s="86" t="s">
        <v>165</v>
      </c>
      <c r="C15" s="12">
        <v>3</v>
      </c>
      <c r="D15" s="151">
        <v>3</v>
      </c>
      <c r="E15" s="151">
        <v>0</v>
      </c>
      <c r="F15" s="14">
        <v>1</v>
      </c>
      <c r="G15" s="12">
        <v>3</v>
      </c>
      <c r="H15" s="151">
        <v>3</v>
      </c>
      <c r="I15" s="151">
        <v>0</v>
      </c>
      <c r="J15" s="14">
        <v>0</v>
      </c>
      <c r="K15" s="12">
        <v>4</v>
      </c>
      <c r="L15" s="151">
        <v>0</v>
      </c>
      <c r="M15" s="151">
        <v>0</v>
      </c>
      <c r="N15" s="14">
        <v>1</v>
      </c>
      <c r="O15" s="15">
        <v>0</v>
      </c>
      <c r="P15" s="151">
        <v>0</v>
      </c>
      <c r="Q15" s="13">
        <v>0</v>
      </c>
      <c r="R15" s="16">
        <v>0</v>
      </c>
      <c r="S15" s="17"/>
      <c r="T15" s="99"/>
    </row>
    <row r="16" spans="1:20" x14ac:dyDescent="0.15">
      <c r="A16" s="83" t="s">
        <v>97</v>
      </c>
      <c r="B16" s="86" t="s">
        <v>306</v>
      </c>
      <c r="C16" s="130">
        <v>3</v>
      </c>
      <c r="D16" s="131">
        <v>3</v>
      </c>
      <c r="E16" s="151">
        <v>0</v>
      </c>
      <c r="F16" s="14">
        <v>1</v>
      </c>
      <c r="G16" s="12">
        <v>0</v>
      </c>
      <c r="H16" s="151">
        <v>0</v>
      </c>
      <c r="I16" s="151">
        <v>0</v>
      </c>
      <c r="J16" s="14">
        <v>1</v>
      </c>
      <c r="K16" s="130"/>
      <c r="L16" s="131"/>
      <c r="M16" s="131"/>
      <c r="N16" s="132"/>
      <c r="O16" s="15">
        <v>5</v>
      </c>
      <c r="P16" s="13">
        <v>1</v>
      </c>
      <c r="Q16" s="13">
        <v>1</v>
      </c>
      <c r="R16" s="16">
        <v>3</v>
      </c>
      <c r="S16" s="17"/>
      <c r="T16" s="99"/>
    </row>
    <row r="17" spans="1:24" x14ac:dyDescent="0.15">
      <c r="A17" s="83" t="s">
        <v>101</v>
      </c>
      <c r="B17" s="86" t="s">
        <v>348</v>
      </c>
      <c r="C17" s="12"/>
      <c r="D17" s="151"/>
      <c r="E17" s="151"/>
      <c r="F17" s="14"/>
      <c r="G17" s="12">
        <v>0</v>
      </c>
      <c r="H17" s="151">
        <v>0</v>
      </c>
      <c r="I17" s="151">
        <v>0</v>
      </c>
      <c r="J17" s="14">
        <v>0</v>
      </c>
      <c r="K17" s="12"/>
      <c r="L17" s="131"/>
      <c r="M17" s="131"/>
      <c r="N17" s="132"/>
      <c r="O17" s="15"/>
      <c r="P17" s="13"/>
      <c r="Q17" s="13"/>
      <c r="R17" s="14"/>
      <c r="S17" s="17"/>
      <c r="T17" s="99"/>
    </row>
    <row r="18" spans="1:24" x14ac:dyDescent="0.15">
      <c r="A18" s="83" t="s">
        <v>75</v>
      </c>
      <c r="B18" s="86" t="s">
        <v>343</v>
      </c>
      <c r="C18" s="12"/>
      <c r="D18" s="151"/>
      <c r="E18" s="151"/>
      <c r="F18" s="14"/>
      <c r="G18" s="12"/>
      <c r="H18" s="151"/>
      <c r="I18" s="151"/>
      <c r="J18" s="14"/>
      <c r="K18" s="12"/>
      <c r="L18" s="151"/>
      <c r="M18" s="151"/>
      <c r="N18" s="14"/>
      <c r="O18" s="15"/>
      <c r="P18" s="151"/>
      <c r="Q18" s="151"/>
      <c r="R18" s="14"/>
      <c r="S18" s="17"/>
      <c r="T18" s="99"/>
    </row>
    <row r="19" spans="1:24" s="152" customFormat="1" x14ac:dyDescent="0.15">
      <c r="A19" s="83"/>
      <c r="B19" s="86"/>
      <c r="C19" s="12"/>
      <c r="D19" s="151"/>
      <c r="E19" s="151"/>
      <c r="F19" s="14"/>
      <c r="G19" s="12"/>
      <c r="H19" s="151"/>
      <c r="I19" s="151"/>
      <c r="J19" s="14"/>
      <c r="K19" s="12"/>
      <c r="L19" s="151"/>
      <c r="M19" s="151"/>
      <c r="N19" s="14"/>
      <c r="O19" s="15"/>
      <c r="P19" s="151"/>
      <c r="Q19" s="151"/>
      <c r="R19" s="14"/>
      <c r="S19" s="17"/>
    </row>
    <row r="20" spans="1:24" s="152" customFormat="1" x14ac:dyDescent="0.15">
      <c r="A20" s="83"/>
      <c r="B20" s="86"/>
      <c r="C20" s="12"/>
      <c r="D20" s="151"/>
      <c r="E20" s="151"/>
      <c r="F20" s="14"/>
      <c r="G20" s="12"/>
      <c r="H20" s="151"/>
      <c r="I20" s="151"/>
      <c r="J20" s="14"/>
      <c r="K20" s="12"/>
      <c r="L20" s="151"/>
      <c r="M20" s="151"/>
      <c r="N20" s="14"/>
      <c r="O20" s="15"/>
      <c r="P20" s="151"/>
      <c r="Q20" s="151"/>
      <c r="R20" s="14"/>
      <c r="S20" s="17"/>
    </row>
    <row r="21" spans="1:24" s="152" customFormat="1" ht="14" thickBot="1" x14ac:dyDescent="0.2">
      <c r="A21" s="83"/>
      <c r="B21" s="118"/>
      <c r="C21" s="119"/>
      <c r="D21" s="120"/>
      <c r="E21" s="120"/>
      <c r="F21" s="121"/>
      <c r="G21" s="119"/>
      <c r="H21" s="120"/>
      <c r="I21" s="120"/>
      <c r="J21" s="121"/>
      <c r="K21" s="119"/>
      <c r="L21" s="120"/>
      <c r="M21" s="120"/>
      <c r="N21" s="121"/>
      <c r="O21" s="157"/>
      <c r="P21" s="120"/>
      <c r="Q21" s="120"/>
      <c r="R21" s="122"/>
      <c r="S21" s="17"/>
      <c r="U21" s="170"/>
    </row>
    <row r="22" spans="1:24" x14ac:dyDescent="0.15">
      <c r="A22" s="18" t="s">
        <v>9</v>
      </c>
      <c r="B22" s="173" t="s">
        <v>121</v>
      </c>
      <c r="C22" s="20">
        <v>38</v>
      </c>
      <c r="D22" s="21">
        <v>19</v>
      </c>
      <c r="E22" s="21">
        <v>11</v>
      </c>
      <c r="F22" s="22">
        <v>6</v>
      </c>
      <c r="G22" s="20">
        <v>23</v>
      </c>
      <c r="H22" s="21">
        <v>17</v>
      </c>
      <c r="I22" s="21">
        <v>4</v>
      </c>
      <c r="J22" s="22">
        <v>2</v>
      </c>
      <c r="K22" s="20">
        <v>27</v>
      </c>
      <c r="L22" s="21">
        <v>9</v>
      </c>
      <c r="M22" s="21">
        <v>4</v>
      </c>
      <c r="N22" s="22">
        <v>9</v>
      </c>
      <c r="O22" s="20">
        <v>39</v>
      </c>
      <c r="P22" s="21">
        <v>21</v>
      </c>
      <c r="Q22" s="21">
        <v>7</v>
      </c>
      <c r="R22" s="23">
        <v>9</v>
      </c>
      <c r="S22" s="24"/>
      <c r="U22" s="152"/>
    </row>
    <row r="23" spans="1:24" x14ac:dyDescent="0.15">
      <c r="A23" s="18"/>
      <c r="B23" s="167"/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15">
      <c r="A24" s="18"/>
      <c r="B24" s="167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s="152" customFormat="1" ht="14" thickBot="1" x14ac:dyDescent="0.2">
      <c r="A25" s="18"/>
      <c r="B25" s="167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  <c r="U25" s="99"/>
    </row>
    <row r="26" spans="1:24" ht="14" thickBot="1" x14ac:dyDescent="0.2">
      <c r="A26" s="18"/>
      <c r="B26" s="28" t="s">
        <v>10</v>
      </c>
      <c r="C26" s="29">
        <v>38</v>
      </c>
      <c r="D26" s="29">
        <v>19</v>
      </c>
      <c r="E26" s="29">
        <v>11</v>
      </c>
      <c r="F26" s="29">
        <v>6</v>
      </c>
      <c r="G26" s="29">
        <v>23</v>
      </c>
      <c r="H26" s="29">
        <v>17</v>
      </c>
      <c r="I26" s="29">
        <v>4</v>
      </c>
      <c r="J26" s="29">
        <v>2</v>
      </c>
      <c r="K26" s="29">
        <v>27</v>
      </c>
      <c r="L26" s="29">
        <v>9</v>
      </c>
      <c r="M26" s="29">
        <v>4</v>
      </c>
      <c r="N26" s="29">
        <v>9</v>
      </c>
      <c r="O26" s="29">
        <v>39</v>
      </c>
      <c r="P26" s="29">
        <v>21</v>
      </c>
      <c r="Q26" s="29">
        <v>7</v>
      </c>
      <c r="R26" s="29">
        <v>9</v>
      </c>
      <c r="S26" s="24"/>
      <c r="U26" s="41"/>
    </row>
    <row r="27" spans="1:24" ht="14" thickBot="1" x14ac:dyDescent="0.2">
      <c r="A27" s="18"/>
      <c r="B27" s="28" t="s">
        <v>11</v>
      </c>
      <c r="C27" s="30">
        <v>38</v>
      </c>
      <c r="D27" s="30">
        <v>19</v>
      </c>
      <c r="E27" s="30">
        <v>11</v>
      </c>
      <c r="F27" s="30">
        <v>6</v>
      </c>
      <c r="G27" s="30">
        <v>61</v>
      </c>
      <c r="H27" s="30">
        <v>36</v>
      </c>
      <c r="I27" s="30">
        <v>15</v>
      </c>
      <c r="J27" s="30">
        <v>8</v>
      </c>
      <c r="K27" s="30">
        <v>88</v>
      </c>
      <c r="L27" s="30">
        <v>45</v>
      </c>
      <c r="M27" s="30">
        <v>19</v>
      </c>
      <c r="N27" s="30">
        <v>17</v>
      </c>
      <c r="O27" s="31">
        <v>127</v>
      </c>
      <c r="P27" s="30">
        <v>66</v>
      </c>
      <c r="Q27" s="30">
        <v>26</v>
      </c>
      <c r="R27" s="32">
        <v>26</v>
      </c>
      <c r="S27" s="24"/>
    </row>
    <row r="28" spans="1:24" ht="14" thickBot="1" x14ac:dyDescent="0.2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  <c r="U28" s="39"/>
    </row>
    <row r="29" spans="1:24" ht="13.5" customHeight="1" thickBot="1" x14ac:dyDescent="0.25">
      <c r="A29" s="1" t="s">
        <v>0</v>
      </c>
      <c r="B29" s="2" t="s">
        <v>1</v>
      </c>
      <c r="C29" s="205" t="s">
        <v>59</v>
      </c>
      <c r="D29" s="206"/>
      <c r="E29" s="207"/>
      <c r="F29" s="4">
        <v>23</v>
      </c>
      <c r="G29" s="205" t="s">
        <v>290</v>
      </c>
      <c r="H29" s="206"/>
      <c r="I29" s="207"/>
      <c r="J29" s="4">
        <v>9</v>
      </c>
      <c r="K29" s="205" t="s">
        <v>160</v>
      </c>
      <c r="L29" s="206"/>
      <c r="M29" s="207"/>
      <c r="N29" s="4">
        <v>22</v>
      </c>
      <c r="O29" s="212" t="s">
        <v>61</v>
      </c>
      <c r="P29" s="206"/>
      <c r="Q29" s="207"/>
      <c r="R29" s="5">
        <v>16</v>
      </c>
      <c r="S29" s="38"/>
      <c r="T29" s="99"/>
      <c r="U29" s="152"/>
      <c r="V29" s="40"/>
      <c r="W29" s="39"/>
      <c r="X29" s="39"/>
    </row>
    <row r="30" spans="1:24" ht="14" thickBot="1" x14ac:dyDescent="0.2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9" t="s">
        <v>4</v>
      </c>
      <c r="P30" s="8" t="s">
        <v>5</v>
      </c>
      <c r="Q30" s="8" t="s">
        <v>6</v>
      </c>
      <c r="R30" s="3" t="s">
        <v>7</v>
      </c>
      <c r="S30" s="10"/>
      <c r="T30" s="99"/>
      <c r="U30" s="43"/>
      <c r="V30" s="39"/>
      <c r="W30" s="39"/>
      <c r="X30" s="39"/>
    </row>
    <row r="31" spans="1:24" ht="13" customHeight="1" x14ac:dyDescent="0.15">
      <c r="A31" s="83" t="s">
        <v>125</v>
      </c>
      <c r="B31" s="86" t="s">
        <v>119</v>
      </c>
      <c r="C31" s="12">
        <v>4</v>
      </c>
      <c r="D31" s="13">
        <v>2</v>
      </c>
      <c r="E31" s="13">
        <v>1</v>
      </c>
      <c r="F31" s="14">
        <v>0</v>
      </c>
      <c r="G31" s="12"/>
      <c r="H31" s="13"/>
      <c r="I31" s="13"/>
      <c r="J31" s="14"/>
      <c r="K31" s="12">
        <v>4</v>
      </c>
      <c r="L31" s="13">
        <v>0</v>
      </c>
      <c r="M31" s="13">
        <v>3</v>
      </c>
      <c r="N31" s="14">
        <v>0</v>
      </c>
      <c r="O31" s="15">
        <v>5</v>
      </c>
      <c r="P31" s="13">
        <v>4</v>
      </c>
      <c r="Q31" s="13">
        <v>1</v>
      </c>
      <c r="R31" s="16">
        <v>1</v>
      </c>
      <c r="S31" s="17"/>
      <c r="T31" s="99"/>
      <c r="U31" s="152"/>
      <c r="V31" s="42"/>
      <c r="W31" s="41"/>
      <c r="X31" s="39"/>
    </row>
    <row r="32" spans="1:24" ht="13" customHeight="1" x14ac:dyDescent="0.15">
      <c r="A32" s="83" t="s">
        <v>204</v>
      </c>
      <c r="B32" s="86" t="s">
        <v>240</v>
      </c>
      <c r="C32" s="12"/>
      <c r="D32" s="13"/>
      <c r="E32" s="13"/>
      <c r="F32" s="14"/>
      <c r="G32" s="12"/>
      <c r="H32" s="13"/>
      <c r="I32" s="13"/>
      <c r="J32" s="14"/>
      <c r="K32" s="12"/>
      <c r="L32" s="13"/>
      <c r="M32" s="13"/>
      <c r="N32" s="14"/>
      <c r="O32" s="15"/>
      <c r="P32" s="13"/>
      <c r="Q32" s="13"/>
      <c r="R32" s="16"/>
      <c r="S32" s="17"/>
      <c r="T32" s="99"/>
      <c r="U32" s="43"/>
      <c r="V32" s="39"/>
      <c r="W32" s="39"/>
      <c r="X32" s="39"/>
    </row>
    <row r="33" spans="1:24" ht="13" customHeight="1" x14ac:dyDescent="0.15">
      <c r="A33" s="83" t="s">
        <v>77</v>
      </c>
      <c r="B33" s="86" t="s">
        <v>230</v>
      </c>
      <c r="C33" s="12">
        <v>7</v>
      </c>
      <c r="D33" s="13">
        <v>5</v>
      </c>
      <c r="E33" s="13">
        <v>1</v>
      </c>
      <c r="F33" s="14">
        <v>4</v>
      </c>
      <c r="G33" s="12">
        <v>6</v>
      </c>
      <c r="H33" s="13">
        <v>4</v>
      </c>
      <c r="I33" s="13">
        <v>0</v>
      </c>
      <c r="J33" s="14">
        <v>1</v>
      </c>
      <c r="K33" s="12">
        <v>5</v>
      </c>
      <c r="L33" s="13">
        <v>2</v>
      </c>
      <c r="M33" s="13">
        <v>0</v>
      </c>
      <c r="N33" s="14">
        <v>0</v>
      </c>
      <c r="O33" s="15"/>
      <c r="P33" s="13"/>
      <c r="Q33" s="13"/>
      <c r="R33" s="16"/>
      <c r="S33" s="17"/>
      <c r="T33" s="99"/>
      <c r="U33" s="152"/>
      <c r="V33" s="39"/>
      <c r="W33" s="39"/>
      <c r="X33" s="39"/>
    </row>
    <row r="34" spans="1:24" ht="13" customHeight="1" x14ac:dyDescent="0.2">
      <c r="A34" s="83" t="s">
        <v>149</v>
      </c>
      <c r="B34" s="86" t="s">
        <v>215</v>
      </c>
      <c r="C34" s="12">
        <v>2</v>
      </c>
      <c r="D34" s="13">
        <v>0</v>
      </c>
      <c r="E34" s="13">
        <v>2</v>
      </c>
      <c r="F34" s="14">
        <v>0</v>
      </c>
      <c r="G34" s="12"/>
      <c r="H34" s="13"/>
      <c r="I34" s="13"/>
      <c r="J34" s="14"/>
      <c r="K34" s="12">
        <v>5</v>
      </c>
      <c r="L34" s="13">
        <v>1</v>
      </c>
      <c r="M34" s="13">
        <v>2</v>
      </c>
      <c r="N34" s="14">
        <v>0</v>
      </c>
      <c r="O34" s="15">
        <v>1</v>
      </c>
      <c r="P34" s="13">
        <v>0</v>
      </c>
      <c r="Q34" s="13">
        <v>0</v>
      </c>
      <c r="R34" s="16">
        <v>0</v>
      </c>
      <c r="S34" s="17"/>
      <c r="T34" s="99"/>
      <c r="U34" s="43"/>
      <c r="V34" s="39"/>
      <c r="W34" s="44"/>
      <c r="X34" s="39"/>
    </row>
    <row r="35" spans="1:24" ht="13" customHeight="1" x14ac:dyDescent="0.2">
      <c r="A35" s="83" t="s">
        <v>303</v>
      </c>
      <c r="B35" s="86" t="s">
        <v>127</v>
      </c>
      <c r="C35" s="12">
        <v>6</v>
      </c>
      <c r="D35" s="13">
        <v>3</v>
      </c>
      <c r="E35" s="13">
        <v>2</v>
      </c>
      <c r="F35" s="14">
        <v>8</v>
      </c>
      <c r="G35" s="12">
        <v>5</v>
      </c>
      <c r="H35" s="13">
        <v>3</v>
      </c>
      <c r="I35" s="13">
        <v>0</v>
      </c>
      <c r="J35" s="14">
        <v>3</v>
      </c>
      <c r="K35" s="12">
        <v>5</v>
      </c>
      <c r="L35" s="13">
        <v>2</v>
      </c>
      <c r="M35" s="13">
        <v>1</v>
      </c>
      <c r="N35" s="14">
        <v>7</v>
      </c>
      <c r="O35" s="15">
        <v>5</v>
      </c>
      <c r="P35" s="13">
        <v>3</v>
      </c>
      <c r="Q35" s="13">
        <v>1</v>
      </c>
      <c r="R35" s="16">
        <v>7</v>
      </c>
      <c r="S35" s="17"/>
      <c r="T35" s="99"/>
      <c r="U35" s="43"/>
      <c r="V35" s="39"/>
      <c r="W35" s="44"/>
      <c r="X35" s="39"/>
    </row>
    <row r="36" spans="1:24" ht="13" customHeight="1" x14ac:dyDescent="0.2">
      <c r="A36" s="83" t="s">
        <v>100</v>
      </c>
      <c r="B36" s="86" t="s">
        <v>151</v>
      </c>
      <c r="C36" s="12">
        <v>6</v>
      </c>
      <c r="D36" s="13">
        <v>4</v>
      </c>
      <c r="E36" s="13">
        <v>1</v>
      </c>
      <c r="F36" s="14">
        <v>0</v>
      </c>
      <c r="G36" s="12">
        <v>5</v>
      </c>
      <c r="H36" s="13">
        <v>0</v>
      </c>
      <c r="I36" s="13">
        <v>1</v>
      </c>
      <c r="J36" s="14">
        <v>1</v>
      </c>
      <c r="K36" s="12">
        <v>1</v>
      </c>
      <c r="L36" s="13">
        <v>0</v>
      </c>
      <c r="M36" s="13">
        <v>1</v>
      </c>
      <c r="N36" s="14">
        <v>0</v>
      </c>
      <c r="O36" s="15">
        <v>3</v>
      </c>
      <c r="P36" s="13">
        <v>2</v>
      </c>
      <c r="Q36" s="13">
        <v>1</v>
      </c>
      <c r="R36" s="16">
        <v>0</v>
      </c>
      <c r="S36" s="17" t="s">
        <v>8</v>
      </c>
      <c r="T36" s="99"/>
      <c r="U36" s="43"/>
      <c r="V36" s="39"/>
      <c r="W36" s="44"/>
      <c r="X36" s="39"/>
    </row>
    <row r="37" spans="1:24" ht="13" customHeight="1" x14ac:dyDescent="0.2">
      <c r="A37" s="83" t="s">
        <v>302</v>
      </c>
      <c r="B37" s="86" t="s">
        <v>91</v>
      </c>
      <c r="C37" s="12"/>
      <c r="D37" s="13"/>
      <c r="E37" s="13"/>
      <c r="F37" s="14"/>
      <c r="G37" s="12"/>
      <c r="H37" s="13"/>
      <c r="I37" s="13"/>
      <c r="J37" s="14"/>
      <c r="K37" s="12"/>
      <c r="L37" s="13"/>
      <c r="M37" s="13"/>
      <c r="N37" s="14"/>
      <c r="O37" s="15"/>
      <c r="P37" s="13"/>
      <c r="Q37" s="13"/>
      <c r="R37" s="16"/>
      <c r="S37" s="17"/>
      <c r="T37" s="99"/>
      <c r="U37" s="43"/>
      <c r="V37" s="39"/>
      <c r="W37" s="44"/>
      <c r="X37" s="39"/>
    </row>
    <row r="38" spans="1:24" ht="13" customHeight="1" x14ac:dyDescent="0.2">
      <c r="A38" s="83" t="s">
        <v>115</v>
      </c>
      <c r="B38" s="86" t="s">
        <v>304</v>
      </c>
      <c r="C38" s="12"/>
      <c r="D38" s="13"/>
      <c r="E38" s="13"/>
      <c r="F38" s="14"/>
      <c r="G38" s="12"/>
      <c r="H38" s="13"/>
      <c r="I38" s="13"/>
      <c r="J38" s="14"/>
      <c r="K38" s="12"/>
      <c r="L38" s="13"/>
      <c r="M38" s="13"/>
      <c r="N38" s="14"/>
      <c r="O38" s="15"/>
      <c r="P38" s="13"/>
      <c r="Q38" s="13"/>
      <c r="R38" s="16"/>
      <c r="S38" s="17"/>
      <c r="T38" s="99"/>
      <c r="U38" s="43"/>
      <c r="V38" s="39"/>
      <c r="W38" s="44"/>
      <c r="X38" s="39"/>
    </row>
    <row r="39" spans="1:24" ht="13" customHeight="1" x14ac:dyDescent="0.2">
      <c r="A39" s="83" t="s">
        <v>79</v>
      </c>
      <c r="B39" s="86" t="s">
        <v>135</v>
      </c>
      <c r="C39" s="12">
        <v>0</v>
      </c>
      <c r="D39" s="13">
        <v>0</v>
      </c>
      <c r="E39" s="13">
        <v>0</v>
      </c>
      <c r="F39" s="14">
        <v>1</v>
      </c>
      <c r="G39" s="12">
        <v>0</v>
      </c>
      <c r="H39" s="13">
        <v>0</v>
      </c>
      <c r="I39" s="13">
        <v>0</v>
      </c>
      <c r="J39" s="14">
        <v>0</v>
      </c>
      <c r="K39" s="12"/>
      <c r="L39" s="13"/>
      <c r="M39" s="13"/>
      <c r="N39" s="14"/>
      <c r="O39" s="15"/>
      <c r="P39" s="13"/>
      <c r="Q39" s="13"/>
      <c r="R39" s="16"/>
      <c r="S39" s="17"/>
      <c r="T39" s="99"/>
      <c r="U39" s="43"/>
      <c r="V39" s="39"/>
      <c r="W39" s="44"/>
      <c r="X39" s="39"/>
    </row>
    <row r="40" spans="1:24" ht="13" customHeight="1" x14ac:dyDescent="0.2">
      <c r="A40" s="83" t="s">
        <v>98</v>
      </c>
      <c r="B40" s="86" t="s">
        <v>305</v>
      </c>
      <c r="C40" s="12"/>
      <c r="D40" s="13"/>
      <c r="E40" s="13"/>
      <c r="F40" s="14"/>
      <c r="G40" s="12"/>
      <c r="H40" s="13"/>
      <c r="I40" s="13"/>
      <c r="J40" s="14"/>
      <c r="K40" s="12"/>
      <c r="L40" s="13"/>
      <c r="M40" s="13"/>
      <c r="N40" s="14"/>
      <c r="O40" s="15"/>
      <c r="P40" s="13"/>
      <c r="Q40" s="13"/>
      <c r="R40" s="16"/>
      <c r="S40" s="17"/>
      <c r="T40" s="99"/>
      <c r="U40" s="43"/>
      <c r="V40" s="39"/>
      <c r="W40" s="44"/>
      <c r="X40" s="39"/>
    </row>
    <row r="41" spans="1:24" ht="13" customHeight="1" x14ac:dyDescent="0.2">
      <c r="A41" s="83" t="s">
        <v>113</v>
      </c>
      <c r="B41" s="86" t="s">
        <v>255</v>
      </c>
      <c r="C41" s="12">
        <v>6</v>
      </c>
      <c r="D41" s="13">
        <v>5</v>
      </c>
      <c r="E41" s="13">
        <v>0</v>
      </c>
      <c r="F41" s="14">
        <v>0</v>
      </c>
      <c r="G41" s="12">
        <v>5</v>
      </c>
      <c r="H41" s="13">
        <v>3</v>
      </c>
      <c r="I41" s="13">
        <v>2</v>
      </c>
      <c r="J41" s="14">
        <v>0</v>
      </c>
      <c r="K41" s="12">
        <v>5</v>
      </c>
      <c r="L41" s="13">
        <v>4</v>
      </c>
      <c r="M41" s="13">
        <v>0</v>
      </c>
      <c r="N41" s="14">
        <v>2</v>
      </c>
      <c r="O41" s="15">
        <v>5</v>
      </c>
      <c r="P41" s="13">
        <v>0</v>
      </c>
      <c r="Q41" s="13">
        <v>1</v>
      </c>
      <c r="R41" s="16">
        <v>1</v>
      </c>
      <c r="S41" s="17"/>
      <c r="T41" s="99"/>
      <c r="U41" s="43"/>
      <c r="V41" s="39"/>
      <c r="W41" s="44"/>
      <c r="X41" s="39"/>
    </row>
    <row r="42" spans="1:24" ht="13" customHeight="1" x14ac:dyDescent="0.15">
      <c r="A42" s="83" t="s">
        <v>103</v>
      </c>
      <c r="B42" s="86" t="s">
        <v>95</v>
      </c>
      <c r="C42" s="12"/>
      <c r="D42" s="13"/>
      <c r="E42" s="13"/>
      <c r="F42" s="14"/>
      <c r="G42" s="12">
        <v>0</v>
      </c>
      <c r="H42" s="13">
        <v>0</v>
      </c>
      <c r="I42" s="13">
        <v>0</v>
      </c>
      <c r="J42" s="14">
        <v>0</v>
      </c>
      <c r="K42" s="12">
        <v>0</v>
      </c>
      <c r="L42" s="13">
        <v>0</v>
      </c>
      <c r="M42" s="13">
        <v>0</v>
      </c>
      <c r="N42" s="14">
        <v>0</v>
      </c>
      <c r="O42" s="15">
        <v>3</v>
      </c>
      <c r="P42" s="13">
        <v>1</v>
      </c>
      <c r="Q42" s="13">
        <v>0</v>
      </c>
      <c r="R42" s="16">
        <v>1</v>
      </c>
      <c r="S42" s="17"/>
      <c r="T42" s="99"/>
      <c r="U42" s="43"/>
      <c r="V42" s="39"/>
      <c r="W42" s="39"/>
      <c r="X42" s="39"/>
    </row>
    <row r="43" spans="1:24" ht="13" customHeight="1" x14ac:dyDescent="0.15">
      <c r="A43" s="83" t="s">
        <v>106</v>
      </c>
      <c r="B43" s="86" t="s">
        <v>165</v>
      </c>
      <c r="C43" s="12">
        <v>6</v>
      </c>
      <c r="D43" s="13">
        <v>1</v>
      </c>
      <c r="E43" s="13">
        <v>3</v>
      </c>
      <c r="F43" s="14">
        <v>0</v>
      </c>
      <c r="G43" s="12">
        <v>5</v>
      </c>
      <c r="H43" s="13">
        <v>1</v>
      </c>
      <c r="I43" s="13">
        <v>2</v>
      </c>
      <c r="J43" s="14">
        <v>2</v>
      </c>
      <c r="K43" s="12">
        <v>4</v>
      </c>
      <c r="L43" s="13">
        <v>2</v>
      </c>
      <c r="M43" s="13">
        <v>0</v>
      </c>
      <c r="N43" s="14">
        <v>0</v>
      </c>
      <c r="O43" s="15">
        <v>4</v>
      </c>
      <c r="P43" s="13">
        <v>0</v>
      </c>
      <c r="Q43" s="13">
        <v>2</v>
      </c>
      <c r="R43" s="16">
        <v>0</v>
      </c>
      <c r="S43" s="17"/>
      <c r="T43" s="99"/>
      <c r="U43" s="43"/>
      <c r="V43" s="39"/>
      <c r="W43" s="39"/>
      <c r="X43" s="39"/>
    </row>
    <row r="44" spans="1:24" ht="13" customHeight="1" x14ac:dyDescent="0.15">
      <c r="A44" s="83" t="s">
        <v>97</v>
      </c>
      <c r="B44" s="86" t="s">
        <v>306</v>
      </c>
      <c r="C44" s="12"/>
      <c r="D44" s="13"/>
      <c r="E44" s="13"/>
      <c r="F44" s="14"/>
      <c r="G44" s="12">
        <v>4</v>
      </c>
      <c r="H44" s="13">
        <v>2</v>
      </c>
      <c r="I44" s="13">
        <v>1</v>
      </c>
      <c r="J44" s="14">
        <v>0</v>
      </c>
      <c r="K44" s="12">
        <v>0</v>
      </c>
      <c r="L44" s="13">
        <v>0</v>
      </c>
      <c r="M44" s="13">
        <v>0</v>
      </c>
      <c r="N44" s="14">
        <v>0</v>
      </c>
      <c r="O44" s="15">
        <v>1</v>
      </c>
      <c r="P44" s="13">
        <v>0</v>
      </c>
      <c r="Q44" s="13">
        <v>0</v>
      </c>
      <c r="R44" s="16">
        <v>0</v>
      </c>
      <c r="S44" s="17" t="s">
        <v>8</v>
      </c>
      <c r="T44" s="99"/>
      <c r="U44" s="43"/>
      <c r="V44" s="39"/>
      <c r="W44" s="39"/>
      <c r="X44" s="39"/>
    </row>
    <row r="45" spans="1:24" x14ac:dyDescent="0.15">
      <c r="A45" s="83" t="s">
        <v>101</v>
      </c>
      <c r="B45" s="87" t="s">
        <v>348</v>
      </c>
      <c r="C45" s="12"/>
      <c r="D45" s="13"/>
      <c r="E45" s="13"/>
      <c r="F45" s="14"/>
      <c r="G45" s="12"/>
      <c r="H45" s="13"/>
      <c r="I45" s="13"/>
      <c r="J45" s="14"/>
      <c r="K45" s="12"/>
      <c r="L45" s="13"/>
      <c r="M45" s="13"/>
      <c r="N45" s="14"/>
      <c r="O45" s="15"/>
      <c r="P45" s="13"/>
      <c r="Q45" s="13"/>
      <c r="R45" s="14"/>
      <c r="S45" s="17"/>
      <c r="T45" s="99"/>
      <c r="U45" s="43"/>
      <c r="V45" s="39"/>
      <c r="W45" s="39"/>
      <c r="X45" s="39"/>
    </row>
    <row r="46" spans="1:24" x14ac:dyDescent="0.15">
      <c r="A46" s="83" t="s">
        <v>75</v>
      </c>
      <c r="B46" s="86" t="s">
        <v>343</v>
      </c>
      <c r="C46" s="12">
        <v>1</v>
      </c>
      <c r="D46" s="151">
        <v>0</v>
      </c>
      <c r="E46" s="151">
        <v>0</v>
      </c>
      <c r="F46" s="14">
        <v>0</v>
      </c>
      <c r="G46" s="12">
        <v>1</v>
      </c>
      <c r="H46" s="151">
        <v>0</v>
      </c>
      <c r="I46" s="151">
        <v>1</v>
      </c>
      <c r="J46" s="14">
        <v>0</v>
      </c>
      <c r="K46" s="12"/>
      <c r="L46" s="151"/>
      <c r="M46" s="151"/>
      <c r="N46" s="14"/>
      <c r="O46" s="15">
        <v>1</v>
      </c>
      <c r="P46" s="151">
        <v>0</v>
      </c>
      <c r="Q46" s="151">
        <v>0</v>
      </c>
      <c r="R46" s="14">
        <v>0</v>
      </c>
      <c r="S46" s="17"/>
      <c r="U46" s="43"/>
      <c r="V46" s="39"/>
      <c r="W46" s="39"/>
      <c r="X46" s="39"/>
    </row>
    <row r="47" spans="1:24" s="152" customFormat="1" x14ac:dyDescent="0.15">
      <c r="A47" s="83">
        <v>0</v>
      </c>
      <c r="B47" s="86">
        <v>0</v>
      </c>
      <c r="C47" s="12"/>
      <c r="D47" s="151"/>
      <c r="E47" s="151"/>
      <c r="F47" s="14"/>
      <c r="G47" s="12"/>
      <c r="H47" s="151"/>
      <c r="I47" s="151"/>
      <c r="J47" s="14"/>
      <c r="K47" s="12"/>
      <c r="L47" s="151"/>
      <c r="M47" s="151"/>
      <c r="N47" s="14"/>
      <c r="O47" s="15"/>
      <c r="P47" s="151"/>
      <c r="Q47" s="151"/>
      <c r="R47" s="14"/>
      <c r="S47" s="17"/>
      <c r="U47" s="43"/>
      <c r="V47" s="39"/>
      <c r="W47" s="39"/>
      <c r="X47" s="39"/>
    </row>
    <row r="48" spans="1:24" s="152" customFormat="1" x14ac:dyDescent="0.15">
      <c r="A48" s="83">
        <v>0</v>
      </c>
      <c r="B48" s="86">
        <v>0</v>
      </c>
      <c r="C48" s="12"/>
      <c r="D48" s="151"/>
      <c r="E48" s="151"/>
      <c r="F48" s="14"/>
      <c r="G48" s="12"/>
      <c r="H48" s="151"/>
      <c r="I48" s="151"/>
      <c r="J48" s="14"/>
      <c r="K48" s="12"/>
      <c r="L48" s="151"/>
      <c r="M48" s="151"/>
      <c r="N48" s="14"/>
      <c r="O48" s="15"/>
      <c r="P48" s="151"/>
      <c r="Q48" s="151"/>
      <c r="R48" s="14"/>
      <c r="S48" s="17"/>
      <c r="U48" s="43"/>
      <c r="V48" s="39"/>
      <c r="W48" s="39"/>
      <c r="X48" s="39"/>
    </row>
    <row r="49" spans="1:30" s="152" customFormat="1" ht="14" thickBot="1" x14ac:dyDescent="0.2">
      <c r="A49" s="83"/>
      <c r="B49" s="118"/>
      <c r="C49" s="119"/>
      <c r="D49" s="120"/>
      <c r="E49" s="120"/>
      <c r="F49" s="121"/>
      <c r="G49" s="119"/>
      <c r="H49" s="120"/>
      <c r="I49" s="120"/>
      <c r="J49" s="121"/>
      <c r="K49" s="119"/>
      <c r="L49" s="120"/>
      <c r="M49" s="120"/>
      <c r="N49" s="121"/>
      <c r="O49" s="157"/>
      <c r="P49" s="120"/>
      <c r="Q49" s="120"/>
      <c r="R49" s="122"/>
      <c r="S49" s="17"/>
      <c r="U49" s="43"/>
      <c r="V49" s="39"/>
      <c r="W49" s="39"/>
      <c r="X49" s="39"/>
    </row>
    <row r="50" spans="1:30" x14ac:dyDescent="0.15">
      <c r="A50" s="18" t="s">
        <v>9</v>
      </c>
      <c r="B50" s="19" t="s">
        <v>121</v>
      </c>
      <c r="C50" s="20">
        <v>38</v>
      </c>
      <c r="D50" s="21">
        <v>20</v>
      </c>
      <c r="E50" s="21">
        <v>10</v>
      </c>
      <c r="F50" s="22">
        <v>13</v>
      </c>
      <c r="G50" s="20">
        <v>31</v>
      </c>
      <c r="H50" s="21">
        <v>13</v>
      </c>
      <c r="I50" s="21">
        <v>7</v>
      </c>
      <c r="J50" s="22">
        <v>7</v>
      </c>
      <c r="K50" s="20">
        <v>29</v>
      </c>
      <c r="L50" s="21">
        <v>11</v>
      </c>
      <c r="M50" s="21">
        <v>7</v>
      </c>
      <c r="N50" s="22">
        <v>9</v>
      </c>
      <c r="O50" s="20">
        <v>28</v>
      </c>
      <c r="P50" s="21">
        <v>10</v>
      </c>
      <c r="Q50" s="21">
        <v>6</v>
      </c>
      <c r="R50" s="23">
        <v>10</v>
      </c>
      <c r="S50" s="24"/>
      <c r="U50" s="39"/>
      <c r="V50" s="39"/>
      <c r="W50" s="39"/>
      <c r="X50" s="39"/>
    </row>
    <row r="51" spans="1:30" x14ac:dyDescent="0.15">
      <c r="A51" s="18"/>
      <c r="B51" s="167">
        <v>0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15">
      <c r="A52" s="18"/>
      <c r="B52" s="167"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s="152" customFormat="1" ht="14" thickBot="1" x14ac:dyDescent="0.2">
      <c r="A53" s="18"/>
      <c r="B53" s="167"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4" thickBot="1" x14ac:dyDescent="0.2">
      <c r="A54" s="18"/>
      <c r="B54" s="28" t="s">
        <v>10</v>
      </c>
      <c r="C54" s="29">
        <v>38</v>
      </c>
      <c r="D54" s="29">
        <v>20</v>
      </c>
      <c r="E54" s="29">
        <v>10</v>
      </c>
      <c r="F54" s="29">
        <v>13</v>
      </c>
      <c r="G54" s="29">
        <v>31</v>
      </c>
      <c r="H54" s="29">
        <v>13</v>
      </c>
      <c r="I54" s="29">
        <v>7</v>
      </c>
      <c r="J54" s="29">
        <v>7</v>
      </c>
      <c r="K54" s="29">
        <v>29</v>
      </c>
      <c r="L54" s="29">
        <v>11</v>
      </c>
      <c r="M54" s="29">
        <v>7</v>
      </c>
      <c r="N54" s="29">
        <v>9</v>
      </c>
      <c r="O54" s="29">
        <v>28</v>
      </c>
      <c r="P54" s="29">
        <v>10</v>
      </c>
      <c r="Q54" s="29">
        <v>6</v>
      </c>
      <c r="R54" s="29">
        <v>10</v>
      </c>
      <c r="S54" s="24"/>
      <c r="U54" s="39"/>
      <c r="V54" s="39"/>
      <c r="W54" s="39"/>
      <c r="X54" s="39"/>
    </row>
    <row r="55" spans="1:30" ht="14" thickBot="1" x14ac:dyDescent="0.2">
      <c r="A55" s="18"/>
      <c r="B55" s="28" t="s">
        <v>11</v>
      </c>
      <c r="C55" s="30">
        <v>165</v>
      </c>
      <c r="D55" s="30">
        <v>86</v>
      </c>
      <c r="E55" s="30">
        <v>36</v>
      </c>
      <c r="F55" s="30">
        <v>39</v>
      </c>
      <c r="G55" s="30">
        <v>196</v>
      </c>
      <c r="H55" s="30">
        <v>99</v>
      </c>
      <c r="I55" s="30">
        <v>43</v>
      </c>
      <c r="J55" s="30">
        <v>46</v>
      </c>
      <c r="K55" s="30">
        <v>225</v>
      </c>
      <c r="L55" s="30">
        <v>110</v>
      </c>
      <c r="M55" s="30">
        <v>50</v>
      </c>
      <c r="N55" s="30">
        <v>55</v>
      </c>
      <c r="O55" s="31">
        <v>253</v>
      </c>
      <c r="P55" s="30">
        <v>120</v>
      </c>
      <c r="Q55" s="30">
        <v>56</v>
      </c>
      <c r="R55" s="32">
        <v>65</v>
      </c>
      <c r="S55" s="45"/>
      <c r="U55" s="39"/>
      <c r="V55" s="39"/>
      <c r="W55" s="39"/>
      <c r="X55" s="39"/>
    </row>
    <row r="56" spans="1:30" ht="14" thickBot="1" x14ac:dyDescent="0.2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4" thickBot="1" x14ac:dyDescent="0.2">
      <c r="A57" s="1" t="s">
        <v>0</v>
      </c>
      <c r="B57" s="28" t="s">
        <v>1</v>
      </c>
      <c r="C57" s="205"/>
      <c r="D57" s="206"/>
      <c r="E57" s="207"/>
      <c r="F57" s="49"/>
      <c r="G57" s="205"/>
      <c r="H57" s="206"/>
      <c r="I57" s="207"/>
      <c r="J57" s="49"/>
      <c r="K57" s="205"/>
      <c r="L57" s="206"/>
      <c r="M57" s="211"/>
      <c r="N57" s="50"/>
      <c r="O57" s="51" t="s">
        <v>14</v>
      </c>
      <c r="P57" s="52"/>
      <c r="Q57" s="4"/>
      <c r="R57" s="53">
        <v>117</v>
      </c>
      <c r="S57" s="54" t="s">
        <v>15</v>
      </c>
    </row>
    <row r="58" spans="1:30" ht="14" thickBot="1" x14ac:dyDescent="0.2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386</v>
      </c>
      <c r="AB58" s="57" t="s">
        <v>34</v>
      </c>
      <c r="AC58" s="57" t="s">
        <v>22</v>
      </c>
      <c r="AD58" s="104" t="s">
        <v>43</v>
      </c>
    </row>
    <row r="59" spans="1:30" ht="14" thickTop="1" x14ac:dyDescent="0.15">
      <c r="A59" s="83" t="s">
        <v>125</v>
      </c>
      <c r="B59" s="86" t="s">
        <v>119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4"/>
      <c r="O59" s="58">
        <v>27</v>
      </c>
      <c r="P59" s="88">
        <v>14</v>
      </c>
      <c r="Q59" s="88">
        <v>10</v>
      </c>
      <c r="R59" s="89">
        <v>3</v>
      </c>
      <c r="S59" s="84">
        <v>0.51851851851851849</v>
      </c>
      <c r="U59" s="43" t="s">
        <v>125</v>
      </c>
      <c r="V59" s="86" t="s">
        <v>119</v>
      </c>
      <c r="W59" s="59">
        <v>3</v>
      </c>
      <c r="X59" s="59">
        <v>3</v>
      </c>
      <c r="Y59" s="60">
        <v>0.51851851851851849</v>
      </c>
      <c r="Z59" s="60" t="s">
        <v>276</v>
      </c>
      <c r="AA59" s="60">
        <v>0.42857142857142855</v>
      </c>
      <c r="AB59" s="60" t="s">
        <v>276</v>
      </c>
      <c r="AC59" s="59">
        <v>7</v>
      </c>
      <c r="AD59" s="105">
        <v>0.51851851851851849</v>
      </c>
    </row>
    <row r="60" spans="1:30" x14ac:dyDescent="0.15">
      <c r="A60" s="83" t="s">
        <v>204</v>
      </c>
      <c r="B60" s="86" t="s">
        <v>240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4"/>
      <c r="O60" s="90">
        <v>3</v>
      </c>
      <c r="P60" s="56">
        <v>0</v>
      </c>
      <c r="Q60" s="56">
        <v>2</v>
      </c>
      <c r="R60" s="91">
        <v>0</v>
      </c>
      <c r="S60" s="85">
        <v>0</v>
      </c>
      <c r="U60" s="43" t="s">
        <v>204</v>
      </c>
      <c r="V60" s="86" t="s">
        <v>240</v>
      </c>
      <c r="W60" s="59">
        <v>0</v>
      </c>
      <c r="X60" s="59" t="s">
        <v>387</v>
      </c>
      <c r="Y60" s="60">
        <v>0</v>
      </c>
      <c r="Z60" s="60" t="s">
        <v>141</v>
      </c>
      <c r="AA60" s="60">
        <v>0</v>
      </c>
      <c r="AB60" s="60" t="s">
        <v>142</v>
      </c>
      <c r="AC60" s="59">
        <v>2</v>
      </c>
      <c r="AD60" s="105">
        <v>0</v>
      </c>
    </row>
    <row r="61" spans="1:30" x14ac:dyDescent="0.15">
      <c r="A61" s="83" t="s">
        <v>77</v>
      </c>
      <c r="B61" s="86" t="s">
        <v>230</v>
      </c>
      <c r="C61" s="12"/>
      <c r="D61" s="13"/>
      <c r="E61" s="13"/>
      <c r="F61" s="14"/>
      <c r="G61" s="12"/>
      <c r="H61" s="13"/>
      <c r="I61" s="13"/>
      <c r="J61" s="14"/>
      <c r="K61" s="12"/>
      <c r="L61" s="13"/>
      <c r="M61" s="13"/>
      <c r="N61" s="14"/>
      <c r="O61" s="90">
        <v>35</v>
      </c>
      <c r="P61" s="56">
        <v>20</v>
      </c>
      <c r="Q61" s="56">
        <v>3</v>
      </c>
      <c r="R61" s="91">
        <v>6</v>
      </c>
      <c r="S61" s="85">
        <v>0.5714285714285714</v>
      </c>
      <c r="U61" s="43" t="s">
        <v>77</v>
      </c>
      <c r="V61" s="86" t="s">
        <v>230</v>
      </c>
      <c r="W61" s="59">
        <v>6</v>
      </c>
      <c r="X61" s="59">
        <v>6</v>
      </c>
      <c r="Y61" s="60">
        <v>0.5714285714285714</v>
      </c>
      <c r="Z61" s="60" t="s">
        <v>276</v>
      </c>
      <c r="AA61" s="60">
        <v>0.8571428571428571</v>
      </c>
      <c r="AB61" s="60" t="s">
        <v>276</v>
      </c>
      <c r="AC61" s="59">
        <v>7</v>
      </c>
      <c r="AD61" s="105">
        <v>0.5714285714285714</v>
      </c>
    </row>
    <row r="62" spans="1:30" x14ac:dyDescent="0.15">
      <c r="A62" s="83" t="s">
        <v>149</v>
      </c>
      <c r="B62" s="86" t="s">
        <v>215</v>
      </c>
      <c r="C62" s="12"/>
      <c r="D62" s="13"/>
      <c r="E62" s="13"/>
      <c r="F62" s="14"/>
      <c r="G62" s="12"/>
      <c r="H62" s="13"/>
      <c r="I62" s="13"/>
      <c r="J62" s="14"/>
      <c r="K62" s="12"/>
      <c r="L62" s="13"/>
      <c r="M62" s="13"/>
      <c r="N62" s="14"/>
      <c r="O62" s="90">
        <v>12</v>
      </c>
      <c r="P62" s="56">
        <v>4</v>
      </c>
      <c r="Q62" s="56">
        <v>4</v>
      </c>
      <c r="R62" s="91">
        <v>1</v>
      </c>
      <c r="S62" s="85">
        <v>0.33333333333333331</v>
      </c>
      <c r="U62" s="43" t="s">
        <v>149</v>
      </c>
      <c r="V62" s="86" t="s">
        <v>215</v>
      </c>
      <c r="W62" s="59">
        <v>1</v>
      </c>
      <c r="X62" s="59">
        <v>1</v>
      </c>
      <c r="Y62" s="60">
        <v>0.33333333333333331</v>
      </c>
      <c r="Z62" s="60" t="s">
        <v>141</v>
      </c>
      <c r="AA62" s="60">
        <v>0.16666666666666666</v>
      </c>
      <c r="AB62" s="60" t="s">
        <v>276</v>
      </c>
      <c r="AC62" s="59">
        <v>6</v>
      </c>
      <c r="AD62" s="105">
        <v>0.2</v>
      </c>
    </row>
    <row r="63" spans="1:30" x14ac:dyDescent="0.15">
      <c r="A63" s="83" t="s">
        <v>303</v>
      </c>
      <c r="B63" s="86" t="s">
        <v>127</v>
      </c>
      <c r="C63" s="12"/>
      <c r="D63" s="13"/>
      <c r="E63" s="13"/>
      <c r="F63" s="14"/>
      <c r="G63" s="12"/>
      <c r="H63" s="13"/>
      <c r="I63" s="13"/>
      <c r="J63" s="14"/>
      <c r="K63" s="12"/>
      <c r="L63" s="13"/>
      <c r="M63" s="13"/>
      <c r="N63" s="14"/>
      <c r="O63" s="90">
        <v>39</v>
      </c>
      <c r="P63" s="56">
        <v>23</v>
      </c>
      <c r="Q63" s="56">
        <v>5</v>
      </c>
      <c r="R63" s="91">
        <v>35</v>
      </c>
      <c r="S63" s="85">
        <v>0.58974358974358976</v>
      </c>
      <c r="U63" s="43" t="s">
        <v>303</v>
      </c>
      <c r="V63" s="86" t="s">
        <v>127</v>
      </c>
      <c r="W63" s="59">
        <v>35</v>
      </c>
      <c r="X63" s="59">
        <v>35</v>
      </c>
      <c r="Y63" s="60">
        <v>0.58974358974358976</v>
      </c>
      <c r="Z63" s="60" t="s">
        <v>276</v>
      </c>
      <c r="AA63" s="60">
        <v>4.375</v>
      </c>
      <c r="AB63" s="60" t="s">
        <v>276</v>
      </c>
      <c r="AC63" s="59">
        <v>8</v>
      </c>
      <c r="AD63" s="105">
        <v>0.58974358974358976</v>
      </c>
    </row>
    <row r="64" spans="1:30" x14ac:dyDescent="0.15">
      <c r="A64" s="83" t="s">
        <v>100</v>
      </c>
      <c r="B64" s="86" t="s">
        <v>151</v>
      </c>
      <c r="C64" s="12"/>
      <c r="D64" s="13"/>
      <c r="E64" s="13"/>
      <c r="F64" s="14"/>
      <c r="G64" s="12"/>
      <c r="H64" s="13"/>
      <c r="I64" s="13"/>
      <c r="J64" s="14"/>
      <c r="K64" s="12"/>
      <c r="L64" s="13"/>
      <c r="M64" s="13"/>
      <c r="N64" s="14"/>
      <c r="O64" s="90">
        <v>35</v>
      </c>
      <c r="P64" s="56">
        <v>15</v>
      </c>
      <c r="Q64" s="56">
        <v>8</v>
      </c>
      <c r="R64" s="91">
        <v>1</v>
      </c>
      <c r="S64" s="85">
        <v>0.42857142857142855</v>
      </c>
      <c r="U64" s="43" t="s">
        <v>100</v>
      </c>
      <c r="V64" s="86" t="s">
        <v>151</v>
      </c>
      <c r="W64" s="59">
        <v>1</v>
      </c>
      <c r="X64" s="59">
        <v>1</v>
      </c>
      <c r="Y64" s="60">
        <v>0.42857142857142855</v>
      </c>
      <c r="Z64" s="60" t="s">
        <v>276</v>
      </c>
      <c r="AA64" s="60">
        <v>0.125</v>
      </c>
      <c r="AB64" s="60" t="s">
        <v>276</v>
      </c>
      <c r="AC64" s="59">
        <v>8</v>
      </c>
      <c r="AD64" s="105">
        <v>0.42857142857142855</v>
      </c>
    </row>
    <row r="65" spans="1:30" x14ac:dyDescent="0.15">
      <c r="A65" s="83" t="s">
        <v>302</v>
      </c>
      <c r="B65" s="86" t="s">
        <v>91</v>
      </c>
      <c r="C65" s="12"/>
      <c r="D65" s="13"/>
      <c r="E65" s="13"/>
      <c r="F65" s="14"/>
      <c r="G65" s="12"/>
      <c r="H65" s="13"/>
      <c r="I65" s="13"/>
      <c r="J65" s="14"/>
      <c r="K65" s="12"/>
      <c r="L65" s="13"/>
      <c r="M65" s="13"/>
      <c r="N65" s="14"/>
      <c r="O65" s="90">
        <v>3</v>
      </c>
      <c r="P65" s="56">
        <v>0</v>
      </c>
      <c r="Q65" s="56">
        <v>3</v>
      </c>
      <c r="R65" s="91">
        <v>0</v>
      </c>
      <c r="S65" s="85">
        <v>0</v>
      </c>
      <c r="U65" s="43" t="s">
        <v>302</v>
      </c>
      <c r="V65" s="86" t="s">
        <v>91</v>
      </c>
      <c r="W65" s="59">
        <v>0</v>
      </c>
      <c r="X65" s="59" t="s">
        <v>387</v>
      </c>
      <c r="Y65" s="60">
        <v>0</v>
      </c>
      <c r="Z65" s="60" t="s">
        <v>141</v>
      </c>
      <c r="AA65" s="60">
        <v>0</v>
      </c>
      <c r="AB65" s="60" t="s">
        <v>142</v>
      </c>
      <c r="AC65" s="59">
        <v>2</v>
      </c>
      <c r="AD65" s="105">
        <v>0</v>
      </c>
    </row>
    <row r="66" spans="1:30" x14ac:dyDescent="0.15">
      <c r="A66" s="83" t="s">
        <v>115</v>
      </c>
      <c r="B66" s="86" t="s">
        <v>304</v>
      </c>
      <c r="C66" s="12"/>
      <c r="D66" s="13"/>
      <c r="E66" s="13"/>
      <c r="F66" s="14"/>
      <c r="G66" s="12"/>
      <c r="H66" s="13"/>
      <c r="I66" s="13"/>
      <c r="J66" s="14"/>
      <c r="K66" s="12"/>
      <c r="L66" s="13"/>
      <c r="M66" s="13"/>
      <c r="N66" s="14"/>
      <c r="O66" s="90">
        <v>0</v>
      </c>
      <c r="P66" s="56">
        <v>0</v>
      </c>
      <c r="Q66" s="56">
        <v>0</v>
      </c>
      <c r="R66" s="91">
        <v>0</v>
      </c>
      <c r="S66" s="85">
        <v>0</v>
      </c>
      <c r="U66" s="43" t="s">
        <v>115</v>
      </c>
      <c r="V66" s="86" t="s">
        <v>304</v>
      </c>
      <c r="W66" s="59">
        <v>0</v>
      </c>
      <c r="X66" s="59" t="s">
        <v>387</v>
      </c>
      <c r="Y66" s="60">
        <v>0</v>
      </c>
      <c r="Z66" s="60" t="s">
        <v>141</v>
      </c>
      <c r="AA66" s="60">
        <v>0</v>
      </c>
      <c r="AB66" s="60" t="s">
        <v>142</v>
      </c>
      <c r="AC66" s="59">
        <v>1</v>
      </c>
      <c r="AD66" s="105">
        <v>0</v>
      </c>
    </row>
    <row r="67" spans="1:30" x14ac:dyDescent="0.15">
      <c r="A67" s="83" t="s">
        <v>79</v>
      </c>
      <c r="B67" s="86" t="s">
        <v>135</v>
      </c>
      <c r="C67" s="12"/>
      <c r="D67" s="13"/>
      <c r="E67" s="13"/>
      <c r="F67" s="14"/>
      <c r="G67" s="12"/>
      <c r="H67" s="13"/>
      <c r="I67" s="13"/>
      <c r="J67" s="14"/>
      <c r="K67" s="12"/>
      <c r="L67" s="13"/>
      <c r="M67" s="13"/>
      <c r="N67" s="14"/>
      <c r="O67" s="90">
        <v>1</v>
      </c>
      <c r="P67" s="56">
        <v>0</v>
      </c>
      <c r="Q67" s="56">
        <v>0</v>
      </c>
      <c r="R67" s="91">
        <v>1</v>
      </c>
      <c r="S67" s="85">
        <v>0</v>
      </c>
      <c r="U67" s="43" t="s">
        <v>79</v>
      </c>
      <c r="V67" s="86" t="s">
        <v>135</v>
      </c>
      <c r="W67" s="59">
        <v>1</v>
      </c>
      <c r="X67" s="59">
        <v>1</v>
      </c>
      <c r="Y67" s="60">
        <v>0</v>
      </c>
      <c r="Z67" s="60" t="s">
        <v>141</v>
      </c>
      <c r="AA67" s="60">
        <v>0.2</v>
      </c>
      <c r="AB67" s="60" t="s">
        <v>276</v>
      </c>
      <c r="AC67" s="59">
        <v>5</v>
      </c>
      <c r="AD67" s="105">
        <v>0</v>
      </c>
    </row>
    <row r="68" spans="1:30" x14ac:dyDescent="0.15">
      <c r="A68" s="83" t="s">
        <v>98</v>
      </c>
      <c r="B68" s="86" t="s">
        <v>305</v>
      </c>
      <c r="C68" s="12"/>
      <c r="D68" s="13"/>
      <c r="E68" s="13"/>
      <c r="F68" s="14"/>
      <c r="G68" s="12"/>
      <c r="H68" s="13"/>
      <c r="I68" s="13"/>
      <c r="J68" s="14"/>
      <c r="K68" s="12"/>
      <c r="L68" s="13"/>
      <c r="M68" s="13"/>
      <c r="N68" s="14"/>
      <c r="O68" s="90">
        <v>3</v>
      </c>
      <c r="P68" s="56">
        <v>1</v>
      </c>
      <c r="Q68" s="56">
        <v>2</v>
      </c>
      <c r="R68" s="91">
        <v>0</v>
      </c>
      <c r="S68" s="85">
        <v>0.33333333333333331</v>
      </c>
      <c r="U68" s="43" t="s">
        <v>98</v>
      </c>
      <c r="V68" s="86" t="s">
        <v>305</v>
      </c>
      <c r="W68" s="59">
        <v>0</v>
      </c>
      <c r="X68" s="59" t="s">
        <v>387</v>
      </c>
      <c r="Y68" s="60">
        <v>0.33333333333333331</v>
      </c>
      <c r="Z68" s="60" t="s">
        <v>141</v>
      </c>
      <c r="AA68" s="60">
        <v>0</v>
      </c>
      <c r="AB68" s="60" t="s">
        <v>142</v>
      </c>
      <c r="AC68" s="59">
        <v>2</v>
      </c>
      <c r="AD68" s="105">
        <v>0.05</v>
      </c>
    </row>
    <row r="69" spans="1:30" x14ac:dyDescent="0.15">
      <c r="A69" s="83" t="s">
        <v>113</v>
      </c>
      <c r="B69" s="86" t="s">
        <v>255</v>
      </c>
      <c r="C69" s="12"/>
      <c r="D69" s="13"/>
      <c r="E69" s="13"/>
      <c r="F69" s="14"/>
      <c r="G69" s="12"/>
      <c r="H69" s="13"/>
      <c r="I69" s="13"/>
      <c r="J69" s="14"/>
      <c r="K69" s="12"/>
      <c r="L69" s="13"/>
      <c r="M69" s="13"/>
      <c r="N69" s="14"/>
      <c r="O69" s="90">
        <v>38</v>
      </c>
      <c r="P69" s="56">
        <v>22</v>
      </c>
      <c r="Q69" s="56">
        <v>6</v>
      </c>
      <c r="R69" s="91">
        <v>7</v>
      </c>
      <c r="S69" s="85">
        <v>0.57894736842105265</v>
      </c>
      <c r="U69" s="43" t="s">
        <v>113</v>
      </c>
      <c r="V69" s="86" t="s">
        <v>255</v>
      </c>
      <c r="W69" s="59">
        <v>7</v>
      </c>
      <c r="X69" s="59">
        <v>7</v>
      </c>
      <c r="Y69" s="60">
        <v>0.57894736842105265</v>
      </c>
      <c r="Z69" s="60" t="s">
        <v>276</v>
      </c>
      <c r="AA69" s="60">
        <v>0.875</v>
      </c>
      <c r="AB69" s="60" t="s">
        <v>276</v>
      </c>
      <c r="AC69" s="59">
        <v>8</v>
      </c>
      <c r="AD69" s="105">
        <v>0.57894736842105265</v>
      </c>
    </row>
    <row r="70" spans="1:30" x14ac:dyDescent="0.15">
      <c r="A70" s="83" t="s">
        <v>103</v>
      </c>
      <c r="B70" s="86" t="s">
        <v>95</v>
      </c>
      <c r="C70" s="12"/>
      <c r="D70" s="13"/>
      <c r="E70" s="13"/>
      <c r="F70" s="14"/>
      <c r="G70" s="12"/>
      <c r="H70" s="13"/>
      <c r="I70" s="13"/>
      <c r="J70" s="14"/>
      <c r="K70" s="12"/>
      <c r="L70" s="13"/>
      <c r="M70" s="13"/>
      <c r="N70" s="14"/>
      <c r="O70" s="92">
        <v>12</v>
      </c>
      <c r="P70" s="93">
        <v>5</v>
      </c>
      <c r="Q70" s="93">
        <v>3</v>
      </c>
      <c r="R70" s="94">
        <v>2</v>
      </c>
      <c r="S70" s="85">
        <v>0.41666666666666669</v>
      </c>
      <c r="U70" s="43" t="s">
        <v>103</v>
      </c>
      <c r="V70" s="86" t="s">
        <v>95</v>
      </c>
      <c r="W70" s="59">
        <v>2</v>
      </c>
      <c r="X70" s="59">
        <v>2</v>
      </c>
      <c r="Y70" s="60">
        <v>0.41666666666666669</v>
      </c>
      <c r="Z70" s="60" t="s">
        <v>141</v>
      </c>
      <c r="AA70" s="60">
        <v>0.33333333333333331</v>
      </c>
      <c r="AB70" s="60" t="s">
        <v>276</v>
      </c>
      <c r="AC70" s="59">
        <v>6</v>
      </c>
      <c r="AD70" s="105">
        <v>0.25</v>
      </c>
    </row>
    <row r="71" spans="1:30" x14ac:dyDescent="0.15">
      <c r="A71" s="83" t="s">
        <v>106</v>
      </c>
      <c r="B71" s="86" t="s">
        <v>165</v>
      </c>
      <c r="C71" s="12"/>
      <c r="D71" s="13"/>
      <c r="E71" s="13"/>
      <c r="F71" s="14"/>
      <c r="G71" s="12"/>
      <c r="H71" s="13"/>
      <c r="I71" s="13"/>
      <c r="J71" s="14"/>
      <c r="K71" s="12"/>
      <c r="L71" s="13"/>
      <c r="M71" s="13"/>
      <c r="N71" s="16"/>
      <c r="O71" s="90">
        <v>29</v>
      </c>
      <c r="P71" s="56">
        <v>10</v>
      </c>
      <c r="Q71" s="56">
        <v>7</v>
      </c>
      <c r="R71" s="91">
        <v>4</v>
      </c>
      <c r="S71" s="85">
        <v>0.34482758620689657</v>
      </c>
      <c r="U71" s="43" t="s">
        <v>106</v>
      </c>
      <c r="V71" s="86" t="s">
        <v>165</v>
      </c>
      <c r="W71" s="59">
        <v>4</v>
      </c>
      <c r="X71" s="59">
        <v>4</v>
      </c>
      <c r="Y71" s="60">
        <v>0.34482758620689657</v>
      </c>
      <c r="Z71" s="60" t="s">
        <v>276</v>
      </c>
      <c r="AA71" s="60">
        <v>0.5</v>
      </c>
      <c r="AB71" s="60" t="s">
        <v>276</v>
      </c>
      <c r="AC71" s="59">
        <v>8</v>
      </c>
      <c r="AD71" s="105">
        <v>0.34482758620689657</v>
      </c>
    </row>
    <row r="72" spans="1:30" x14ac:dyDescent="0.15">
      <c r="A72" s="83" t="s">
        <v>97</v>
      </c>
      <c r="B72" s="86" t="s">
        <v>306</v>
      </c>
      <c r="C72" s="12"/>
      <c r="D72" s="13"/>
      <c r="E72" s="13"/>
      <c r="F72" s="14"/>
      <c r="G72" s="12"/>
      <c r="H72" s="13"/>
      <c r="I72" s="13"/>
      <c r="J72" s="14"/>
      <c r="K72" s="12"/>
      <c r="L72" s="13"/>
      <c r="M72" s="13"/>
      <c r="N72" s="16"/>
      <c r="O72" s="90">
        <v>13</v>
      </c>
      <c r="P72" s="56">
        <v>6</v>
      </c>
      <c r="Q72" s="56">
        <v>2</v>
      </c>
      <c r="R72" s="91">
        <v>5</v>
      </c>
      <c r="S72" s="85">
        <v>0.46153846153846156</v>
      </c>
      <c r="U72" s="43" t="s">
        <v>97</v>
      </c>
      <c r="V72" s="86" t="s">
        <v>306</v>
      </c>
      <c r="W72" s="59">
        <v>5</v>
      </c>
      <c r="X72" s="59">
        <v>5</v>
      </c>
      <c r="Y72" s="60">
        <v>0.46153846153846156</v>
      </c>
      <c r="Z72" s="60" t="s">
        <v>141</v>
      </c>
      <c r="AA72" s="60">
        <v>0.83333333333333337</v>
      </c>
      <c r="AB72" s="60" t="s">
        <v>276</v>
      </c>
      <c r="AC72" s="59">
        <v>6</v>
      </c>
      <c r="AD72" s="105">
        <v>0.3</v>
      </c>
    </row>
    <row r="73" spans="1:30" x14ac:dyDescent="0.15">
      <c r="A73" s="83" t="s">
        <v>101</v>
      </c>
      <c r="B73" s="86" t="s">
        <v>348</v>
      </c>
      <c r="C73" s="12"/>
      <c r="D73" s="13"/>
      <c r="E73" s="13"/>
      <c r="F73" s="14"/>
      <c r="G73" s="12"/>
      <c r="H73" s="13"/>
      <c r="I73" s="13"/>
      <c r="J73" s="14"/>
      <c r="K73" s="12"/>
      <c r="L73" s="13"/>
      <c r="M73" s="13"/>
      <c r="N73" s="14"/>
      <c r="O73" s="90">
        <v>0</v>
      </c>
      <c r="P73" s="56">
        <v>0</v>
      </c>
      <c r="Q73" s="56">
        <v>0</v>
      </c>
      <c r="R73" s="91">
        <v>0</v>
      </c>
      <c r="S73" s="85">
        <v>0</v>
      </c>
      <c r="U73" s="43" t="s">
        <v>101</v>
      </c>
      <c r="V73" s="86" t="s">
        <v>348</v>
      </c>
      <c r="W73" s="59">
        <v>0</v>
      </c>
      <c r="X73" s="59" t="s">
        <v>387</v>
      </c>
      <c r="Y73" s="60">
        <v>0</v>
      </c>
      <c r="Z73" s="60" t="s">
        <v>141</v>
      </c>
      <c r="AA73" s="60">
        <v>0</v>
      </c>
      <c r="AB73" s="60" t="s">
        <v>142</v>
      </c>
      <c r="AC73" s="59">
        <v>1</v>
      </c>
      <c r="AD73" s="105">
        <v>0</v>
      </c>
    </row>
    <row r="74" spans="1:30" x14ac:dyDescent="0.15">
      <c r="A74" s="83" t="s">
        <v>75</v>
      </c>
      <c r="B74" s="86" t="s">
        <v>343</v>
      </c>
      <c r="C74" s="158"/>
      <c r="D74" s="159"/>
      <c r="E74" s="159"/>
      <c r="F74" s="160"/>
      <c r="G74" s="158"/>
      <c r="H74" s="159"/>
      <c r="I74" s="159"/>
      <c r="J74" s="160"/>
      <c r="K74" s="158"/>
      <c r="L74" s="159"/>
      <c r="M74" s="159"/>
      <c r="N74" s="160"/>
      <c r="O74" s="90">
        <v>3</v>
      </c>
      <c r="P74" s="56">
        <v>0</v>
      </c>
      <c r="Q74" s="56">
        <v>1</v>
      </c>
      <c r="R74" s="91">
        <v>0</v>
      </c>
      <c r="S74" s="85">
        <v>0</v>
      </c>
      <c r="U74" s="43" t="s">
        <v>75</v>
      </c>
      <c r="V74" s="86" t="s">
        <v>343</v>
      </c>
      <c r="W74" s="59">
        <v>0</v>
      </c>
      <c r="X74" s="59" t="s">
        <v>387</v>
      </c>
      <c r="Y74" s="60">
        <v>0</v>
      </c>
      <c r="Z74" s="60" t="s">
        <v>141</v>
      </c>
      <c r="AA74" s="60">
        <v>0</v>
      </c>
      <c r="AB74" s="60" t="s">
        <v>142</v>
      </c>
      <c r="AC74" s="59">
        <v>3</v>
      </c>
      <c r="AD74" s="105">
        <v>0</v>
      </c>
    </row>
    <row r="75" spans="1:30" s="152" customFormat="1" x14ac:dyDescent="0.15">
      <c r="A75" s="83">
        <v>0</v>
      </c>
      <c r="B75" s="86">
        <v>0</v>
      </c>
      <c r="C75" s="12"/>
      <c r="D75" s="151"/>
      <c r="E75" s="151"/>
      <c r="F75" s="14"/>
      <c r="G75" s="12"/>
      <c r="H75" s="151"/>
      <c r="I75" s="151"/>
      <c r="J75" s="14"/>
      <c r="K75" s="12"/>
      <c r="L75" s="151"/>
      <c r="M75" s="151"/>
      <c r="N75" s="16"/>
      <c r="O75" s="90">
        <v>0</v>
      </c>
      <c r="P75" s="56">
        <v>0</v>
      </c>
      <c r="Q75" s="56">
        <v>0</v>
      </c>
      <c r="R75" s="91">
        <v>0</v>
      </c>
      <c r="S75" s="85">
        <v>0</v>
      </c>
      <c r="U75" s="43">
        <v>0</v>
      </c>
      <c r="V75" s="86">
        <v>0</v>
      </c>
      <c r="W75" s="59">
        <v>0</v>
      </c>
      <c r="X75" s="59" t="s">
        <v>387</v>
      </c>
      <c r="Y75" s="60">
        <v>0</v>
      </c>
      <c r="Z75" s="60" t="s">
        <v>141</v>
      </c>
      <c r="AA75" s="60">
        <v>0</v>
      </c>
      <c r="AB75" s="60" t="s">
        <v>142</v>
      </c>
      <c r="AC75" s="59">
        <v>0</v>
      </c>
      <c r="AD75" s="105">
        <v>0</v>
      </c>
    </row>
    <row r="76" spans="1:30" s="152" customFormat="1" x14ac:dyDescent="0.15">
      <c r="A76" s="83">
        <v>0</v>
      </c>
      <c r="B76" s="86">
        <v>0</v>
      </c>
      <c r="C76" s="12"/>
      <c r="D76" s="151"/>
      <c r="E76" s="151"/>
      <c r="F76" s="14"/>
      <c r="G76" s="12"/>
      <c r="H76" s="151"/>
      <c r="I76" s="151"/>
      <c r="J76" s="14"/>
      <c r="K76" s="12"/>
      <c r="L76" s="151"/>
      <c r="M76" s="151"/>
      <c r="N76" s="16"/>
      <c r="O76" s="90">
        <v>0</v>
      </c>
      <c r="P76" s="56">
        <v>0</v>
      </c>
      <c r="Q76" s="56">
        <v>0</v>
      </c>
      <c r="R76" s="91">
        <v>0</v>
      </c>
      <c r="S76" s="85">
        <v>0</v>
      </c>
      <c r="U76" s="43">
        <v>0</v>
      </c>
      <c r="V76" s="86">
        <v>0</v>
      </c>
      <c r="W76" s="59">
        <v>0</v>
      </c>
      <c r="X76" s="59" t="s">
        <v>387</v>
      </c>
      <c r="Y76" s="60">
        <v>0</v>
      </c>
      <c r="Z76" s="60" t="s">
        <v>141</v>
      </c>
      <c r="AA76" s="60">
        <v>0</v>
      </c>
      <c r="AB76" s="60" t="s">
        <v>142</v>
      </c>
      <c r="AC76" s="59">
        <v>0</v>
      </c>
      <c r="AD76" s="105">
        <v>0</v>
      </c>
    </row>
    <row r="77" spans="1:30" ht="14" thickBot="1" x14ac:dyDescent="0.2">
      <c r="A77" s="83"/>
      <c r="B77" s="118"/>
      <c r="C77" s="119"/>
      <c r="D77" s="120"/>
      <c r="E77" s="120"/>
      <c r="F77" s="121"/>
      <c r="G77" s="119"/>
      <c r="H77" s="120"/>
      <c r="I77" s="120"/>
      <c r="J77" s="121"/>
      <c r="K77" s="119"/>
      <c r="L77" s="120"/>
      <c r="M77" s="120"/>
      <c r="N77" s="122"/>
      <c r="O77" s="123"/>
      <c r="P77" s="124"/>
      <c r="Q77" s="124"/>
      <c r="R77" s="125"/>
      <c r="S77" s="126"/>
      <c r="V77" s="96"/>
      <c r="W77" s="97"/>
      <c r="X77" s="97"/>
      <c r="Y77" s="95"/>
      <c r="Z77" s="95"/>
      <c r="AA77" s="95"/>
      <c r="AB77" s="95"/>
      <c r="AC77" s="61"/>
    </row>
    <row r="78" spans="1:30" x14ac:dyDescent="0.15">
      <c r="A78" s="18" t="s">
        <v>9</v>
      </c>
      <c r="B78" s="63" t="s">
        <v>121</v>
      </c>
      <c r="C78" s="20"/>
      <c r="D78" s="21"/>
      <c r="E78" s="21"/>
      <c r="F78" s="22"/>
      <c r="G78" s="20"/>
      <c r="H78" s="21"/>
      <c r="I78" s="21"/>
      <c r="J78" s="22"/>
      <c r="K78" s="64"/>
      <c r="L78" s="65"/>
      <c r="M78" s="65"/>
      <c r="N78" s="66"/>
      <c r="O78" s="32">
        <v>253</v>
      </c>
      <c r="P78" s="21">
        <v>120</v>
      </c>
      <c r="Q78" s="163">
        <v>56</v>
      </c>
      <c r="R78" s="162"/>
      <c r="S78" s="164">
        <v>0.22134387351778656</v>
      </c>
      <c r="T78" s="181"/>
      <c r="V78" s="56" t="s">
        <v>23</v>
      </c>
      <c r="W78" s="59">
        <v>65</v>
      </c>
      <c r="X78" s="59">
        <v>65</v>
      </c>
      <c r="Y78" s="61"/>
      <c r="Z78" s="61"/>
      <c r="AA78" s="61"/>
      <c r="AB78" s="61"/>
      <c r="AC78" s="62"/>
    </row>
    <row r="79" spans="1:30" x14ac:dyDescent="0.15">
      <c r="A79" s="11"/>
      <c r="B79" s="161">
        <v>0</v>
      </c>
      <c r="C79" s="12"/>
      <c r="D79" s="13"/>
      <c r="E79" s="13"/>
      <c r="F79" s="14"/>
      <c r="G79" s="12"/>
      <c r="H79" s="13"/>
      <c r="I79" s="13"/>
      <c r="J79" s="14"/>
      <c r="K79" s="12"/>
      <c r="L79" s="13"/>
      <c r="M79" s="13"/>
      <c r="N79" s="14"/>
      <c r="O79" s="90">
        <v>0</v>
      </c>
      <c r="P79" s="56">
        <v>0</v>
      </c>
      <c r="Q79" s="56">
        <v>0</v>
      </c>
      <c r="R79" s="91"/>
      <c r="S79" s="165" t="e">
        <v>#DIV/0!</v>
      </c>
      <c r="V79" s="67" t="s">
        <v>24</v>
      </c>
      <c r="W79" s="62"/>
      <c r="X79" s="62"/>
      <c r="Y79" s="68">
        <v>0.58974358974358976</v>
      </c>
      <c r="Z79" s="68"/>
      <c r="AA79" s="68">
        <v>4.375</v>
      </c>
      <c r="AB79" s="68"/>
      <c r="AC79" s="62"/>
    </row>
    <row r="80" spans="1:30" x14ac:dyDescent="0.15">
      <c r="A80" s="11"/>
      <c r="B80" s="161">
        <v>0</v>
      </c>
      <c r="C80" s="12"/>
      <c r="D80" s="151"/>
      <c r="E80" s="151"/>
      <c r="F80" s="14"/>
      <c r="G80" s="12"/>
      <c r="H80" s="151"/>
      <c r="I80" s="151"/>
      <c r="J80" s="14"/>
      <c r="K80" s="12"/>
      <c r="L80" s="151"/>
      <c r="M80" s="151"/>
      <c r="N80" s="14"/>
      <c r="O80" s="90">
        <v>0</v>
      </c>
      <c r="P80" s="56">
        <v>0</v>
      </c>
      <c r="Q80" s="56">
        <v>0</v>
      </c>
      <c r="R80" s="91"/>
      <c r="S80" s="165" t="e">
        <v>#DIV/0!</v>
      </c>
      <c r="V80" s="67"/>
      <c r="W80" s="62"/>
      <c r="X80" s="62"/>
      <c r="Y80" s="68"/>
      <c r="Z80" s="68"/>
      <c r="AA80" s="68"/>
      <c r="AB80" s="68"/>
      <c r="AC80" s="62"/>
    </row>
    <row r="81" spans="1:29" s="152" customFormat="1" ht="14" thickBot="1" x14ac:dyDescent="0.2">
      <c r="A81" s="175"/>
      <c r="B81" s="161">
        <v>0</v>
      </c>
      <c r="C81" s="177"/>
      <c r="D81" s="178"/>
      <c r="E81" s="178"/>
      <c r="F81" s="179"/>
      <c r="G81" s="177"/>
      <c r="H81" s="178"/>
      <c r="I81" s="178"/>
      <c r="J81" s="179"/>
      <c r="K81" s="177"/>
      <c r="L81" s="178"/>
      <c r="M81" s="178"/>
      <c r="N81" s="179"/>
      <c r="O81" s="25">
        <v>0</v>
      </c>
      <c r="P81" s="26">
        <v>0</v>
      </c>
      <c r="Q81" s="26">
        <v>0</v>
      </c>
      <c r="R81" s="27"/>
      <c r="S81" s="166" t="e">
        <v>#DIV/0!</v>
      </c>
      <c r="V81" s="67"/>
      <c r="W81" s="176"/>
      <c r="X81" s="176"/>
      <c r="Y81" s="68"/>
      <c r="Z81" s="68"/>
      <c r="AA81" s="68"/>
      <c r="AB81" s="68"/>
      <c r="AC81" s="176"/>
    </row>
    <row r="82" spans="1:29" ht="14" thickBot="1" x14ac:dyDescent="0.2">
      <c r="A82" s="18"/>
      <c r="B82" s="28" t="s">
        <v>10</v>
      </c>
      <c r="C82" s="29">
        <v>0</v>
      </c>
      <c r="D82" s="29">
        <v>0</v>
      </c>
      <c r="E82" s="29">
        <v>0</v>
      </c>
      <c r="F82" s="29">
        <v>0</v>
      </c>
      <c r="G82" s="29">
        <v>0</v>
      </c>
      <c r="H82" s="29">
        <v>0</v>
      </c>
      <c r="I82" s="29">
        <v>0</v>
      </c>
      <c r="J82" s="29">
        <v>0</v>
      </c>
      <c r="K82" s="29">
        <v>0</v>
      </c>
      <c r="L82" s="29">
        <v>0</v>
      </c>
      <c r="M82" s="29">
        <v>0</v>
      </c>
      <c r="N82" s="29">
        <v>0</v>
      </c>
      <c r="O82" s="29">
        <v>253</v>
      </c>
      <c r="P82" s="29">
        <v>120</v>
      </c>
      <c r="Q82" s="29">
        <v>56</v>
      </c>
      <c r="R82" s="29">
        <v>65</v>
      </c>
      <c r="S82" s="69">
        <v>0.4743083003952569</v>
      </c>
      <c r="Y82" s="62"/>
      <c r="Z82" s="62"/>
    </row>
    <row r="83" spans="1:29" ht="14" thickBot="1" x14ac:dyDescent="0.2">
      <c r="A83" s="18"/>
      <c r="B83" s="28" t="s">
        <v>11</v>
      </c>
      <c r="C83" s="29">
        <v>253</v>
      </c>
      <c r="D83" s="29">
        <v>120</v>
      </c>
      <c r="E83" s="29">
        <v>56</v>
      </c>
      <c r="F83" s="29">
        <v>65</v>
      </c>
      <c r="G83" s="29">
        <v>253</v>
      </c>
      <c r="H83" s="29">
        <v>120</v>
      </c>
      <c r="I83" s="29">
        <v>56</v>
      </c>
      <c r="J83" s="29">
        <v>65</v>
      </c>
      <c r="K83" s="29">
        <v>253</v>
      </c>
      <c r="L83" s="29">
        <v>120</v>
      </c>
      <c r="M83" s="29">
        <v>56</v>
      </c>
      <c r="N83" s="29">
        <v>0</v>
      </c>
      <c r="O83" s="70"/>
      <c r="P83" s="71"/>
      <c r="Q83" s="71"/>
      <c r="R83" s="71"/>
      <c r="S83" s="72"/>
      <c r="Y83" s="62"/>
      <c r="Z83" s="62"/>
      <c r="AC83" s="62"/>
    </row>
    <row r="84" spans="1:29" ht="14" thickBot="1" x14ac:dyDescent="0.2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v>0</v>
      </c>
      <c r="R84" s="76"/>
      <c r="S84">
        <v>0.3908629441624365</v>
      </c>
      <c r="V84" s="208" t="s">
        <v>25</v>
      </c>
      <c r="W84" s="209"/>
      <c r="X84" s="210"/>
      <c r="Y84" s="62"/>
      <c r="Z84" s="62"/>
      <c r="AA84" s="73" t="s">
        <v>26</v>
      </c>
      <c r="AB84" s="73"/>
      <c r="AC84" s="62"/>
    </row>
    <row r="85" spans="1:29" x14ac:dyDescent="0.15">
      <c r="V85" s="77" t="s">
        <v>27</v>
      </c>
      <c r="W85" s="61"/>
      <c r="X85" s="78">
        <v>0.84615384615384615</v>
      </c>
      <c r="Y85" s="62" t="s">
        <v>37</v>
      </c>
      <c r="Z85" s="62"/>
      <c r="AA85" s="73" t="s">
        <v>28</v>
      </c>
      <c r="AB85" s="73"/>
      <c r="AC85" s="62"/>
    </row>
    <row r="86" spans="1:29" x14ac:dyDescent="0.15">
      <c r="A86" s="67" t="s">
        <v>31</v>
      </c>
      <c r="C86" s="13">
        <v>8</v>
      </c>
      <c r="E86" s="73" t="s">
        <v>32</v>
      </c>
      <c r="V86" s="77" t="s">
        <v>29</v>
      </c>
      <c r="W86" s="61" t="s">
        <v>121</v>
      </c>
      <c r="X86" s="79">
        <v>0.77865612648221338</v>
      </c>
      <c r="Y86" s="62" t="s">
        <v>276</v>
      </c>
      <c r="Z86" s="62"/>
      <c r="AA86" s="73" t="s">
        <v>30</v>
      </c>
      <c r="AB86" s="73"/>
      <c r="AC86" s="62"/>
    </row>
    <row r="87" spans="1:29" x14ac:dyDescent="0.15">
      <c r="E87" s="73"/>
      <c r="V87" s="77" t="s">
        <v>29</v>
      </c>
      <c r="W87" s="61">
        <v>0</v>
      </c>
      <c r="X87" s="168" t="e">
        <v>#DIV/0!</v>
      </c>
      <c r="Y87" s="62" t="s">
        <v>143</v>
      </c>
      <c r="Z87" s="62"/>
      <c r="AA87" s="62"/>
      <c r="AB87" s="62"/>
      <c r="AC87" s="62"/>
    </row>
    <row r="88" spans="1:29" x14ac:dyDescent="0.15">
      <c r="V88" s="77" t="s">
        <v>29</v>
      </c>
      <c r="W88" s="61">
        <v>0</v>
      </c>
      <c r="X88" s="168" t="e">
        <v>#DIV/0!</v>
      </c>
      <c r="Y88" s="62" t="s">
        <v>143</v>
      </c>
    </row>
    <row r="89" spans="1:29" x14ac:dyDescent="0.15">
      <c r="V89" s="80" t="s">
        <v>29</v>
      </c>
      <c r="W89" s="81">
        <v>0</v>
      </c>
      <c r="X89" s="82" t="e">
        <v>#DIV/0!</v>
      </c>
      <c r="Y89" s="176" t="s">
        <v>143</v>
      </c>
    </row>
  </sheetData>
  <sheetProtection algorithmName="SHA-512" hashValue="8AUAPfCRlog4eKCxd9DzYa2ChgYFFlwc0xnH4SW2YmwqsTNEcZlB3lk/f7j/lcPR5mQVE+dG+W32U0PbSijz3A==" saltValue="zLtO74ECBAUchD+gzoq7qA==" spinCount="100000" sheet="1" objects="1" scenarios="1"/>
  <sortState xmlns:xlrd2="http://schemas.microsoft.com/office/spreadsheetml/2017/richdata2" ref="U30:U38">
    <sortCondition ref="U38"/>
  </sortState>
  <mergeCells count="12">
    <mergeCell ref="O1:Q1"/>
    <mergeCell ref="G1:I1"/>
    <mergeCell ref="K1:M1"/>
    <mergeCell ref="C1:E1"/>
    <mergeCell ref="V84:X84"/>
    <mergeCell ref="C57:E57"/>
    <mergeCell ref="G57:I57"/>
    <mergeCell ref="K57:M57"/>
    <mergeCell ref="K29:M29"/>
    <mergeCell ref="C29:E29"/>
    <mergeCell ref="G29:I29"/>
    <mergeCell ref="O29:Q29"/>
  </mergeCells>
  <phoneticPr fontId="0" type="noConversion"/>
  <conditionalFormatting sqref="Y59:Z74 Y77:Z77">
    <cfRule type="cellIs" dxfId="89" priority="5" stopIfTrue="1" operator="equal">
      <formula>$Y$79</formula>
    </cfRule>
  </conditionalFormatting>
  <conditionalFormatting sqref="AA59:AB74 AA77:AB77">
    <cfRule type="cellIs" dxfId="88" priority="6" stopIfTrue="1" operator="equal">
      <formula>$AA$79</formula>
    </cfRule>
  </conditionalFormatting>
  <conditionalFormatting sqref="Y75:Z75">
    <cfRule type="cellIs" dxfId="87" priority="3" stopIfTrue="1" operator="equal">
      <formula>$Y$79</formula>
    </cfRule>
  </conditionalFormatting>
  <conditionalFormatting sqref="AA75:AB75">
    <cfRule type="cellIs" dxfId="86" priority="4" stopIfTrue="1" operator="equal">
      <formula>$AA$79</formula>
    </cfRule>
  </conditionalFormatting>
  <conditionalFormatting sqref="Y76:Z76">
    <cfRule type="cellIs" dxfId="85" priority="1" stopIfTrue="1" operator="equal">
      <formula>$Y$79</formula>
    </cfRule>
  </conditionalFormatting>
  <conditionalFormatting sqref="AA76:AB76">
    <cfRule type="cellIs" dxfId="84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25">
    <tabColor rgb="FF92D050"/>
  </sheetPr>
  <dimension ref="A1:AD89"/>
  <sheetViews>
    <sheetView zoomScaleNormal="100" workbookViewId="0">
      <pane xSplit="2" ySplit="2" topLeftCell="C3" activePane="bottomRight" state="frozen"/>
      <selection activeCell="X61" sqref="X61"/>
      <selection pane="topRight" activeCell="X61" sqref="X61"/>
      <selection pane="bottomLeft" activeCell="X61" sqref="X61"/>
      <selection pane="bottomRight"/>
    </sheetView>
  </sheetViews>
  <sheetFormatPr baseColWidth="10" defaultColWidth="9.1640625" defaultRowHeight="13" x14ac:dyDescent="0.15"/>
  <cols>
    <col min="1" max="1" width="9.1640625" style="152"/>
    <col min="2" max="2" width="18.1640625" style="152" customWidth="1"/>
    <col min="3" max="18" width="5.33203125" style="152" customWidth="1"/>
    <col min="19" max="19" width="18" style="152" customWidth="1"/>
    <col min="20" max="21" width="9.1640625" style="152"/>
    <col min="22" max="22" width="20.5" style="152" customWidth="1"/>
    <col min="23" max="24" width="9.33203125" style="152" bestFit="1" customWidth="1"/>
    <col min="25" max="25" width="9.5" style="152" bestFit="1" customWidth="1"/>
    <col min="26" max="26" width="9.1640625" style="152"/>
    <col min="27" max="27" width="12.1640625" style="152" customWidth="1"/>
    <col min="28" max="28" width="9.1640625" style="152"/>
    <col min="29" max="29" width="9.33203125" style="152" bestFit="1" customWidth="1"/>
    <col min="30" max="16384" width="9.1640625" style="152"/>
  </cols>
  <sheetData>
    <row r="1" spans="1:21" ht="14" thickBot="1" x14ac:dyDescent="0.2">
      <c r="A1" s="1" t="s">
        <v>0</v>
      </c>
      <c r="B1" s="2" t="s">
        <v>1</v>
      </c>
      <c r="C1" s="205" t="s">
        <v>200</v>
      </c>
      <c r="D1" s="206"/>
      <c r="E1" s="207"/>
      <c r="F1" s="4">
        <v>19</v>
      </c>
      <c r="G1" s="205" t="s">
        <v>190</v>
      </c>
      <c r="H1" s="206"/>
      <c r="I1" s="207"/>
      <c r="J1" s="4">
        <v>13</v>
      </c>
      <c r="K1" s="205" t="s">
        <v>283</v>
      </c>
      <c r="L1" s="206"/>
      <c r="M1" s="207"/>
      <c r="N1" s="4">
        <v>5</v>
      </c>
      <c r="O1" s="205" t="s">
        <v>160</v>
      </c>
      <c r="P1" s="206"/>
      <c r="Q1" s="207"/>
      <c r="R1" s="4">
        <v>16</v>
      </c>
      <c r="S1" s="6"/>
    </row>
    <row r="2" spans="1:21" ht="14" thickBot="1" x14ac:dyDescent="0.2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21" x14ac:dyDescent="0.15">
      <c r="A3" s="83" t="s">
        <v>105</v>
      </c>
      <c r="B3" s="86" t="s">
        <v>198</v>
      </c>
      <c r="C3" s="12">
        <v>3</v>
      </c>
      <c r="D3" s="151">
        <v>1</v>
      </c>
      <c r="E3" s="151">
        <v>0</v>
      </c>
      <c r="F3" s="14">
        <v>2</v>
      </c>
      <c r="G3" s="12">
        <v>5</v>
      </c>
      <c r="H3" s="151">
        <v>1</v>
      </c>
      <c r="I3" s="151">
        <v>1</v>
      </c>
      <c r="J3" s="14">
        <v>1</v>
      </c>
      <c r="K3" s="130">
        <v>4</v>
      </c>
      <c r="L3" s="131">
        <v>2</v>
      </c>
      <c r="M3" s="131">
        <v>2</v>
      </c>
      <c r="N3" s="132">
        <v>3</v>
      </c>
      <c r="O3" s="130"/>
      <c r="P3" s="131"/>
      <c r="Q3" s="131"/>
      <c r="R3" s="132"/>
      <c r="S3" s="17"/>
      <c r="T3" s="99"/>
    </row>
    <row r="4" spans="1:21" x14ac:dyDescent="0.15">
      <c r="A4" s="83" t="s">
        <v>78</v>
      </c>
      <c r="B4" s="86" t="s">
        <v>172</v>
      </c>
      <c r="C4" s="12">
        <v>2</v>
      </c>
      <c r="D4" s="151">
        <v>0</v>
      </c>
      <c r="E4" s="151">
        <v>1</v>
      </c>
      <c r="F4" s="14">
        <v>1</v>
      </c>
      <c r="G4" s="12">
        <v>3</v>
      </c>
      <c r="H4" s="151">
        <v>0</v>
      </c>
      <c r="I4" s="151">
        <v>1</v>
      </c>
      <c r="J4" s="14">
        <v>1</v>
      </c>
      <c r="K4" s="130">
        <v>4</v>
      </c>
      <c r="L4" s="131">
        <v>0</v>
      </c>
      <c r="M4" s="131">
        <v>3</v>
      </c>
      <c r="N4" s="132">
        <v>0</v>
      </c>
      <c r="O4" s="130">
        <v>1</v>
      </c>
      <c r="P4" s="131">
        <v>0</v>
      </c>
      <c r="Q4" s="131">
        <v>0</v>
      </c>
      <c r="R4" s="132">
        <v>0</v>
      </c>
      <c r="S4" s="17"/>
      <c r="T4" s="99"/>
    </row>
    <row r="5" spans="1:21" x14ac:dyDescent="0.15">
      <c r="A5" s="83" t="s">
        <v>97</v>
      </c>
      <c r="B5" s="86" t="s">
        <v>350</v>
      </c>
      <c r="C5" s="12">
        <v>4</v>
      </c>
      <c r="D5" s="151">
        <v>0</v>
      </c>
      <c r="E5" s="151">
        <v>4</v>
      </c>
      <c r="F5" s="14">
        <v>0</v>
      </c>
      <c r="G5" s="12">
        <v>1</v>
      </c>
      <c r="H5" s="151">
        <v>0</v>
      </c>
      <c r="I5" s="151">
        <v>1</v>
      </c>
      <c r="J5" s="14">
        <v>0</v>
      </c>
      <c r="K5" s="130">
        <v>2</v>
      </c>
      <c r="L5" s="131">
        <v>0</v>
      </c>
      <c r="M5" s="131">
        <v>1</v>
      </c>
      <c r="N5" s="132">
        <v>0</v>
      </c>
      <c r="O5" s="130">
        <v>4</v>
      </c>
      <c r="P5" s="131">
        <v>1</v>
      </c>
      <c r="Q5" s="131">
        <v>3</v>
      </c>
      <c r="R5" s="132">
        <v>0</v>
      </c>
      <c r="S5" s="17" t="s">
        <v>8</v>
      </c>
      <c r="T5" s="99"/>
    </row>
    <row r="6" spans="1:21" x14ac:dyDescent="0.15">
      <c r="A6" s="83" t="s">
        <v>102</v>
      </c>
      <c r="B6" s="86" t="s">
        <v>180</v>
      </c>
      <c r="C6" s="12">
        <v>4</v>
      </c>
      <c r="D6" s="151">
        <v>2</v>
      </c>
      <c r="E6" s="151">
        <v>1</v>
      </c>
      <c r="F6" s="14">
        <v>0</v>
      </c>
      <c r="G6" s="12">
        <v>4</v>
      </c>
      <c r="H6" s="151">
        <v>0</v>
      </c>
      <c r="I6" s="151">
        <v>0</v>
      </c>
      <c r="J6" s="14">
        <v>0</v>
      </c>
      <c r="K6" s="130">
        <v>2</v>
      </c>
      <c r="L6" s="131">
        <v>0</v>
      </c>
      <c r="M6" s="131">
        <v>0</v>
      </c>
      <c r="N6" s="132">
        <v>0</v>
      </c>
      <c r="O6" s="130">
        <v>4</v>
      </c>
      <c r="P6" s="131">
        <v>1</v>
      </c>
      <c r="Q6" s="131">
        <v>1</v>
      </c>
      <c r="R6" s="132">
        <v>0</v>
      </c>
      <c r="S6" s="17"/>
      <c r="T6" s="99"/>
    </row>
    <row r="7" spans="1:21" x14ac:dyDescent="0.15">
      <c r="A7" s="83" t="s">
        <v>118</v>
      </c>
      <c r="B7" s="86" t="s">
        <v>349</v>
      </c>
      <c r="C7" s="12">
        <v>2</v>
      </c>
      <c r="D7" s="151">
        <v>0</v>
      </c>
      <c r="E7" s="151">
        <v>1</v>
      </c>
      <c r="F7" s="14">
        <v>0</v>
      </c>
      <c r="G7" s="12">
        <v>0</v>
      </c>
      <c r="H7" s="151">
        <v>0</v>
      </c>
      <c r="I7" s="151">
        <v>0</v>
      </c>
      <c r="J7" s="14">
        <v>0</v>
      </c>
      <c r="K7" s="130">
        <v>1</v>
      </c>
      <c r="L7" s="131">
        <v>0</v>
      </c>
      <c r="M7" s="131">
        <v>1</v>
      </c>
      <c r="N7" s="132">
        <v>0</v>
      </c>
      <c r="O7" s="130">
        <v>2</v>
      </c>
      <c r="P7" s="131">
        <v>0</v>
      </c>
      <c r="Q7" s="131">
        <v>0</v>
      </c>
      <c r="R7" s="132">
        <v>0</v>
      </c>
      <c r="S7" s="17"/>
      <c r="T7" s="99"/>
    </row>
    <row r="8" spans="1:21" x14ac:dyDescent="0.15">
      <c r="A8" s="83" t="s">
        <v>101</v>
      </c>
      <c r="B8" s="86" t="s">
        <v>177</v>
      </c>
      <c r="C8" s="12">
        <v>4</v>
      </c>
      <c r="D8" s="151">
        <v>2</v>
      </c>
      <c r="E8" s="151">
        <v>2</v>
      </c>
      <c r="F8" s="14">
        <v>0</v>
      </c>
      <c r="G8" s="12">
        <v>4</v>
      </c>
      <c r="H8" s="151">
        <v>2</v>
      </c>
      <c r="I8" s="151">
        <v>1</v>
      </c>
      <c r="J8" s="14">
        <v>1</v>
      </c>
      <c r="K8" s="12">
        <v>4</v>
      </c>
      <c r="L8" s="151">
        <v>3</v>
      </c>
      <c r="M8" s="151">
        <v>1</v>
      </c>
      <c r="N8" s="14">
        <v>0</v>
      </c>
      <c r="O8" s="12">
        <v>2</v>
      </c>
      <c r="P8" s="151">
        <v>1</v>
      </c>
      <c r="Q8" s="151">
        <v>0</v>
      </c>
      <c r="R8" s="14">
        <v>1</v>
      </c>
      <c r="S8" s="17"/>
      <c r="T8" s="99"/>
    </row>
    <row r="9" spans="1:21" x14ac:dyDescent="0.15">
      <c r="A9" s="83" t="s">
        <v>96</v>
      </c>
      <c r="B9" s="86" t="s">
        <v>237</v>
      </c>
      <c r="C9" s="12">
        <v>4</v>
      </c>
      <c r="D9" s="151">
        <v>1</v>
      </c>
      <c r="E9" s="151">
        <v>3</v>
      </c>
      <c r="F9" s="14">
        <v>1</v>
      </c>
      <c r="G9" s="12">
        <v>4</v>
      </c>
      <c r="H9" s="151">
        <v>2</v>
      </c>
      <c r="I9" s="151">
        <v>1</v>
      </c>
      <c r="J9" s="14">
        <v>0</v>
      </c>
      <c r="K9" s="130">
        <v>1</v>
      </c>
      <c r="L9" s="131">
        <v>0</v>
      </c>
      <c r="M9" s="131">
        <v>1</v>
      </c>
      <c r="N9" s="132">
        <v>1</v>
      </c>
      <c r="O9" s="130">
        <v>3</v>
      </c>
      <c r="P9" s="131">
        <v>1</v>
      </c>
      <c r="Q9" s="131">
        <v>0</v>
      </c>
      <c r="R9" s="132">
        <v>0</v>
      </c>
      <c r="S9" s="17"/>
      <c r="T9" s="99"/>
      <c r="U9" s="103"/>
    </row>
    <row r="10" spans="1:21" x14ac:dyDescent="0.15">
      <c r="A10" s="83" t="s">
        <v>81</v>
      </c>
      <c r="B10" s="86" t="s">
        <v>295</v>
      </c>
      <c r="C10" s="12">
        <v>3</v>
      </c>
      <c r="D10" s="151">
        <v>2</v>
      </c>
      <c r="E10" s="151">
        <v>0</v>
      </c>
      <c r="F10" s="14">
        <v>0</v>
      </c>
      <c r="G10" s="12">
        <v>4</v>
      </c>
      <c r="H10" s="151">
        <v>2</v>
      </c>
      <c r="I10" s="151">
        <v>0</v>
      </c>
      <c r="J10" s="14">
        <v>0</v>
      </c>
      <c r="K10" s="130">
        <v>2</v>
      </c>
      <c r="L10" s="131">
        <v>1</v>
      </c>
      <c r="M10" s="131">
        <v>1</v>
      </c>
      <c r="N10" s="132">
        <v>0</v>
      </c>
      <c r="O10" s="130">
        <v>3</v>
      </c>
      <c r="P10" s="131">
        <v>0</v>
      </c>
      <c r="Q10" s="131">
        <v>3</v>
      </c>
      <c r="R10" s="132">
        <v>0</v>
      </c>
      <c r="S10" s="17"/>
      <c r="T10" s="99"/>
    </row>
    <row r="11" spans="1:21" x14ac:dyDescent="0.15">
      <c r="A11" s="83" t="s">
        <v>80</v>
      </c>
      <c r="B11" s="86" t="s">
        <v>351</v>
      </c>
      <c r="C11" s="12">
        <v>0</v>
      </c>
      <c r="D11" s="151">
        <v>0</v>
      </c>
      <c r="E11" s="151">
        <v>0</v>
      </c>
      <c r="F11" s="14">
        <v>4</v>
      </c>
      <c r="G11" s="12">
        <v>0</v>
      </c>
      <c r="H11" s="151">
        <v>0</v>
      </c>
      <c r="I11" s="151">
        <v>0</v>
      </c>
      <c r="J11" s="14">
        <v>1</v>
      </c>
      <c r="K11" s="12">
        <v>2</v>
      </c>
      <c r="L11" s="151">
        <v>1</v>
      </c>
      <c r="M11" s="151">
        <v>1</v>
      </c>
      <c r="N11" s="14">
        <v>1</v>
      </c>
      <c r="O11" s="12">
        <v>3</v>
      </c>
      <c r="P11" s="151">
        <v>0</v>
      </c>
      <c r="Q11" s="151">
        <v>1</v>
      </c>
      <c r="R11" s="14">
        <v>2</v>
      </c>
      <c r="S11" s="17"/>
      <c r="T11" s="99"/>
    </row>
    <row r="12" spans="1:21" x14ac:dyDescent="0.15">
      <c r="A12" s="83"/>
      <c r="B12" s="86"/>
      <c r="C12" s="12"/>
      <c r="D12" s="151"/>
      <c r="E12" s="151"/>
      <c r="F12" s="14"/>
      <c r="G12" s="12"/>
      <c r="H12" s="151"/>
      <c r="I12" s="151"/>
      <c r="J12" s="14"/>
      <c r="K12" s="130"/>
      <c r="L12" s="131"/>
      <c r="M12" s="131"/>
      <c r="N12" s="132"/>
      <c r="O12" s="130"/>
      <c r="P12" s="131"/>
      <c r="Q12" s="131"/>
      <c r="R12" s="132"/>
      <c r="S12" s="17"/>
      <c r="T12" s="99"/>
    </row>
    <row r="13" spans="1:21" x14ac:dyDescent="0.15">
      <c r="A13" s="83"/>
      <c r="B13" s="86"/>
      <c r="C13" s="12"/>
      <c r="D13" s="151"/>
      <c r="E13" s="151"/>
      <c r="F13" s="14"/>
      <c r="G13" s="12"/>
      <c r="H13" s="151"/>
      <c r="I13" s="151"/>
      <c r="J13" s="14"/>
      <c r="K13" s="12"/>
      <c r="L13" s="151"/>
      <c r="M13" s="151"/>
      <c r="N13" s="14"/>
      <c r="O13" s="12"/>
      <c r="P13" s="151"/>
      <c r="Q13" s="151"/>
      <c r="R13" s="14"/>
      <c r="S13" s="17"/>
      <c r="T13" s="99"/>
    </row>
    <row r="14" spans="1:21" x14ac:dyDescent="0.15">
      <c r="A14" s="83"/>
      <c r="B14" s="86"/>
      <c r="C14" s="12"/>
      <c r="D14" s="151"/>
      <c r="E14" s="151"/>
      <c r="F14" s="14"/>
      <c r="G14" s="12"/>
      <c r="H14" s="151"/>
      <c r="I14" s="151"/>
      <c r="J14" s="14"/>
      <c r="K14" s="12"/>
      <c r="L14" s="151"/>
      <c r="M14" s="151"/>
      <c r="N14" s="14"/>
      <c r="O14" s="12"/>
      <c r="P14" s="151"/>
      <c r="Q14" s="151"/>
      <c r="R14" s="14"/>
      <c r="S14" s="17"/>
    </row>
    <row r="15" spans="1:21" x14ac:dyDescent="0.15">
      <c r="A15" s="83"/>
      <c r="B15" s="86"/>
      <c r="C15" s="12"/>
      <c r="D15" s="151"/>
      <c r="E15" s="151"/>
      <c r="F15" s="14"/>
      <c r="G15" s="12"/>
      <c r="H15" s="151"/>
      <c r="I15" s="151"/>
      <c r="J15" s="14"/>
      <c r="K15" s="12"/>
      <c r="L15" s="151"/>
      <c r="M15" s="151"/>
      <c r="N15" s="14"/>
      <c r="O15" s="12"/>
      <c r="P15" s="151"/>
      <c r="Q15" s="151"/>
      <c r="R15" s="14"/>
      <c r="S15" s="17"/>
    </row>
    <row r="16" spans="1:21" x14ac:dyDescent="0.15">
      <c r="A16" s="83"/>
      <c r="B16" s="86"/>
      <c r="C16" s="12"/>
      <c r="D16" s="151"/>
      <c r="E16" s="151"/>
      <c r="F16" s="14"/>
      <c r="G16" s="12"/>
      <c r="H16" s="151"/>
      <c r="I16" s="151"/>
      <c r="J16" s="14"/>
      <c r="K16" s="12"/>
      <c r="L16" s="151"/>
      <c r="M16" s="151"/>
      <c r="N16" s="14"/>
      <c r="O16" s="12"/>
      <c r="P16" s="151"/>
      <c r="Q16" s="151"/>
      <c r="R16" s="14"/>
      <c r="S16" s="17" t="s">
        <v>8</v>
      </c>
    </row>
    <row r="17" spans="1:24" x14ac:dyDescent="0.15">
      <c r="A17" s="83"/>
      <c r="B17" s="86"/>
      <c r="C17" s="12"/>
      <c r="D17" s="151"/>
      <c r="E17" s="151"/>
      <c r="F17" s="14"/>
      <c r="G17" s="12"/>
      <c r="H17" s="151"/>
      <c r="I17" s="151"/>
      <c r="J17" s="14"/>
      <c r="K17" s="12"/>
      <c r="L17" s="151"/>
      <c r="M17" s="151"/>
      <c r="N17" s="14"/>
      <c r="O17" s="12"/>
      <c r="P17" s="151"/>
      <c r="Q17" s="151"/>
      <c r="R17" s="14"/>
      <c r="S17" s="17"/>
      <c r="U17" s="103"/>
    </row>
    <row r="18" spans="1:24" x14ac:dyDescent="0.15">
      <c r="A18" s="83"/>
      <c r="B18" s="86"/>
      <c r="C18" s="12"/>
      <c r="D18" s="151"/>
      <c r="E18" s="151"/>
      <c r="F18" s="14"/>
      <c r="G18" s="12"/>
      <c r="H18" s="151"/>
      <c r="I18" s="151"/>
      <c r="J18" s="14"/>
      <c r="K18" s="12"/>
      <c r="L18" s="151"/>
      <c r="M18" s="151"/>
      <c r="N18" s="14"/>
      <c r="O18" s="12"/>
      <c r="P18" s="151"/>
      <c r="Q18" s="151"/>
      <c r="R18" s="14"/>
      <c r="S18" s="17"/>
      <c r="U18" s="103"/>
    </row>
    <row r="19" spans="1:24" x14ac:dyDescent="0.15">
      <c r="A19" s="83"/>
      <c r="B19" s="86"/>
      <c r="C19" s="12"/>
      <c r="D19" s="151"/>
      <c r="E19" s="151"/>
      <c r="F19" s="14"/>
      <c r="G19" s="12"/>
      <c r="H19" s="151"/>
      <c r="I19" s="151"/>
      <c r="J19" s="14"/>
      <c r="K19" s="12"/>
      <c r="L19" s="151"/>
      <c r="M19" s="151"/>
      <c r="N19" s="14"/>
      <c r="O19" s="12"/>
      <c r="P19" s="151"/>
      <c r="Q19" s="151"/>
      <c r="R19" s="14"/>
      <c r="S19" s="17"/>
      <c r="U19" s="103"/>
    </row>
    <row r="20" spans="1:24" x14ac:dyDescent="0.15">
      <c r="A20" s="83"/>
      <c r="B20" s="86"/>
      <c r="C20" s="12"/>
      <c r="D20" s="151"/>
      <c r="E20" s="151"/>
      <c r="F20" s="14"/>
      <c r="G20" s="12"/>
      <c r="H20" s="151"/>
      <c r="I20" s="151"/>
      <c r="J20" s="14"/>
      <c r="K20" s="12"/>
      <c r="L20" s="151"/>
      <c r="M20" s="151"/>
      <c r="N20" s="14"/>
      <c r="O20" s="12"/>
      <c r="P20" s="151"/>
      <c r="Q20" s="151"/>
      <c r="R20" s="14"/>
      <c r="S20" s="17"/>
    </row>
    <row r="21" spans="1:24" ht="14" thickBot="1" x14ac:dyDescent="0.2">
      <c r="A21" s="83"/>
      <c r="B21" s="118"/>
      <c r="C21" s="119"/>
      <c r="D21" s="120"/>
      <c r="E21" s="120"/>
      <c r="F21" s="121"/>
      <c r="G21" s="119"/>
      <c r="H21" s="120"/>
      <c r="I21" s="120"/>
      <c r="J21" s="121"/>
      <c r="K21" s="119"/>
      <c r="L21" s="120"/>
      <c r="M21" s="120"/>
      <c r="N21" s="121"/>
      <c r="O21" s="119"/>
      <c r="P21" s="120"/>
      <c r="Q21" s="120"/>
      <c r="R21" s="121"/>
      <c r="S21" s="17"/>
    </row>
    <row r="22" spans="1:24" x14ac:dyDescent="0.15">
      <c r="A22" s="18" t="s">
        <v>9</v>
      </c>
      <c r="B22" s="173" t="s">
        <v>294</v>
      </c>
      <c r="C22" s="20">
        <v>26</v>
      </c>
      <c r="D22" s="21">
        <v>8</v>
      </c>
      <c r="E22" s="21">
        <v>12</v>
      </c>
      <c r="F22" s="22">
        <v>8</v>
      </c>
      <c r="G22" s="20">
        <v>25</v>
      </c>
      <c r="H22" s="21">
        <v>7</v>
      </c>
      <c r="I22" s="21">
        <v>5</v>
      </c>
      <c r="J22" s="22">
        <v>4</v>
      </c>
      <c r="K22" s="20">
        <v>22</v>
      </c>
      <c r="L22" s="21">
        <v>7</v>
      </c>
      <c r="M22" s="21">
        <v>11</v>
      </c>
      <c r="N22" s="22">
        <v>5</v>
      </c>
      <c r="O22" s="20">
        <v>22</v>
      </c>
      <c r="P22" s="21">
        <v>4</v>
      </c>
      <c r="Q22" s="21">
        <v>8</v>
      </c>
      <c r="R22" s="22">
        <v>3</v>
      </c>
      <c r="S22" s="24"/>
    </row>
    <row r="23" spans="1:24" x14ac:dyDescent="0.15">
      <c r="A23" s="18"/>
      <c r="B23" s="174"/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15">
      <c r="A24" s="18"/>
      <c r="B24" s="174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ht="14" thickBot="1" x14ac:dyDescent="0.2">
      <c r="A25" s="18"/>
      <c r="B25" s="167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4" thickBot="1" x14ac:dyDescent="0.2">
      <c r="A26" s="18"/>
      <c r="B26" s="28" t="s">
        <v>10</v>
      </c>
      <c r="C26" s="29">
        <v>26</v>
      </c>
      <c r="D26" s="29">
        <v>8</v>
      </c>
      <c r="E26" s="29">
        <v>12</v>
      </c>
      <c r="F26" s="29">
        <v>8</v>
      </c>
      <c r="G26" s="29">
        <v>25</v>
      </c>
      <c r="H26" s="29">
        <v>7</v>
      </c>
      <c r="I26" s="29">
        <v>5</v>
      </c>
      <c r="J26" s="29">
        <v>4</v>
      </c>
      <c r="K26" s="29">
        <v>22</v>
      </c>
      <c r="L26" s="29">
        <v>7</v>
      </c>
      <c r="M26" s="29">
        <v>11</v>
      </c>
      <c r="N26" s="29">
        <v>5</v>
      </c>
      <c r="O26" s="29">
        <v>22</v>
      </c>
      <c r="P26" s="29">
        <v>4</v>
      </c>
      <c r="Q26" s="29">
        <v>8</v>
      </c>
      <c r="R26" s="29">
        <v>3</v>
      </c>
      <c r="S26" s="24"/>
    </row>
    <row r="27" spans="1:24" ht="14" thickBot="1" x14ac:dyDescent="0.2">
      <c r="A27" s="18"/>
      <c r="B27" s="28" t="s">
        <v>11</v>
      </c>
      <c r="C27" s="30">
        <v>26</v>
      </c>
      <c r="D27" s="30">
        <v>8</v>
      </c>
      <c r="E27" s="30">
        <v>12</v>
      </c>
      <c r="F27" s="30">
        <v>8</v>
      </c>
      <c r="G27" s="30">
        <v>51</v>
      </c>
      <c r="H27" s="30">
        <v>15</v>
      </c>
      <c r="I27" s="30">
        <v>17</v>
      </c>
      <c r="J27" s="30">
        <v>12</v>
      </c>
      <c r="K27" s="30">
        <v>73</v>
      </c>
      <c r="L27" s="30">
        <v>22</v>
      </c>
      <c r="M27" s="30">
        <v>28</v>
      </c>
      <c r="N27" s="30">
        <v>17</v>
      </c>
      <c r="O27" s="31">
        <v>95</v>
      </c>
      <c r="P27" s="30">
        <v>26</v>
      </c>
      <c r="Q27" s="30">
        <v>36</v>
      </c>
      <c r="R27" s="32">
        <v>20</v>
      </c>
      <c r="S27" s="24"/>
    </row>
    <row r="28" spans="1:24" ht="14" thickBot="1" x14ac:dyDescent="0.2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25">
      <c r="A29" s="1" t="s">
        <v>0</v>
      </c>
      <c r="B29" s="2" t="s">
        <v>1</v>
      </c>
      <c r="C29" s="205" t="s">
        <v>283</v>
      </c>
      <c r="D29" s="206"/>
      <c r="E29" s="207"/>
      <c r="F29" s="4">
        <v>2</v>
      </c>
      <c r="G29" s="205" t="s">
        <v>225</v>
      </c>
      <c r="H29" s="206"/>
      <c r="I29" s="207"/>
      <c r="J29" s="4">
        <v>12</v>
      </c>
      <c r="K29" s="205" t="s">
        <v>61</v>
      </c>
      <c r="L29" s="206"/>
      <c r="M29" s="207"/>
      <c r="N29" s="4">
        <v>16</v>
      </c>
      <c r="O29" s="212" t="s">
        <v>42</v>
      </c>
      <c r="P29" s="206"/>
      <c r="Q29" s="207"/>
      <c r="R29" s="5">
        <v>12</v>
      </c>
      <c r="S29" s="38"/>
      <c r="V29" s="40"/>
      <c r="W29" s="39"/>
      <c r="X29" s="39"/>
    </row>
    <row r="30" spans="1:24" ht="14" thickBot="1" x14ac:dyDescent="0.2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184" t="s">
        <v>4</v>
      </c>
      <c r="P30" s="8" t="s">
        <v>5</v>
      </c>
      <c r="Q30" s="8" t="s">
        <v>6</v>
      </c>
      <c r="R30" s="183" t="s">
        <v>7</v>
      </c>
      <c r="S30" s="10"/>
      <c r="V30" s="39"/>
      <c r="W30" s="39"/>
      <c r="X30" s="39"/>
    </row>
    <row r="31" spans="1:24" ht="13" customHeight="1" x14ac:dyDescent="0.15">
      <c r="A31" s="83" t="s">
        <v>105</v>
      </c>
      <c r="B31" s="86" t="s">
        <v>198</v>
      </c>
      <c r="C31" s="12">
        <v>4</v>
      </c>
      <c r="D31" s="151">
        <v>2</v>
      </c>
      <c r="E31" s="151">
        <v>0</v>
      </c>
      <c r="F31" s="14">
        <v>1</v>
      </c>
      <c r="G31" s="12">
        <v>7</v>
      </c>
      <c r="H31" s="151">
        <v>2</v>
      </c>
      <c r="I31" s="151">
        <v>2</v>
      </c>
      <c r="J31" s="14">
        <v>2</v>
      </c>
      <c r="K31" s="12">
        <v>4</v>
      </c>
      <c r="L31" s="151">
        <v>1</v>
      </c>
      <c r="M31" s="151">
        <v>1</v>
      </c>
      <c r="N31" s="14">
        <v>2</v>
      </c>
      <c r="O31" s="15">
        <v>5</v>
      </c>
      <c r="P31" s="151">
        <v>1</v>
      </c>
      <c r="Q31" s="151">
        <v>0</v>
      </c>
      <c r="R31" s="16">
        <v>1</v>
      </c>
      <c r="S31" s="17"/>
      <c r="V31" s="42"/>
      <c r="W31" s="41"/>
      <c r="X31" s="39"/>
    </row>
    <row r="32" spans="1:24" ht="13" customHeight="1" x14ac:dyDescent="0.15">
      <c r="A32" s="83" t="s">
        <v>78</v>
      </c>
      <c r="B32" s="86" t="s">
        <v>172</v>
      </c>
      <c r="C32" s="12">
        <v>4</v>
      </c>
      <c r="D32" s="151">
        <v>2</v>
      </c>
      <c r="E32" s="151">
        <v>0</v>
      </c>
      <c r="F32" s="14">
        <v>0</v>
      </c>
      <c r="G32" s="12">
        <v>6</v>
      </c>
      <c r="H32" s="151">
        <v>2</v>
      </c>
      <c r="I32" s="151">
        <v>0</v>
      </c>
      <c r="J32" s="14">
        <v>0</v>
      </c>
      <c r="K32" s="12">
        <v>4</v>
      </c>
      <c r="L32" s="151">
        <v>1</v>
      </c>
      <c r="M32" s="151">
        <v>2</v>
      </c>
      <c r="N32" s="14">
        <v>1</v>
      </c>
      <c r="O32" s="15">
        <v>5</v>
      </c>
      <c r="P32" s="151">
        <v>1</v>
      </c>
      <c r="Q32" s="151">
        <v>1</v>
      </c>
      <c r="R32" s="16">
        <v>0</v>
      </c>
      <c r="S32" s="17"/>
      <c r="U32" s="43"/>
      <c r="V32" s="39"/>
      <c r="W32" s="39"/>
      <c r="X32" s="39"/>
    </row>
    <row r="33" spans="1:24" ht="13" customHeight="1" x14ac:dyDescent="0.15">
      <c r="A33" s="83" t="s">
        <v>97</v>
      </c>
      <c r="B33" s="86" t="s">
        <v>350</v>
      </c>
      <c r="C33" s="12">
        <v>1</v>
      </c>
      <c r="D33" s="151">
        <v>0</v>
      </c>
      <c r="E33" s="151">
        <v>1</v>
      </c>
      <c r="F33" s="14">
        <v>0</v>
      </c>
      <c r="G33" s="12"/>
      <c r="H33" s="151"/>
      <c r="I33" s="151"/>
      <c r="J33" s="14"/>
      <c r="K33" s="12">
        <v>1</v>
      </c>
      <c r="L33" s="151">
        <v>0</v>
      </c>
      <c r="M33" s="151">
        <v>1</v>
      </c>
      <c r="N33" s="14">
        <v>0</v>
      </c>
      <c r="O33" s="15">
        <v>3</v>
      </c>
      <c r="P33" s="151">
        <v>1</v>
      </c>
      <c r="Q33" s="151">
        <v>2</v>
      </c>
      <c r="R33" s="16">
        <v>0</v>
      </c>
      <c r="S33" s="17"/>
      <c r="U33" s="41"/>
      <c r="V33" s="39"/>
      <c r="W33" s="39"/>
      <c r="X33" s="39"/>
    </row>
    <row r="34" spans="1:24" ht="13" customHeight="1" x14ac:dyDescent="0.2">
      <c r="A34" s="83" t="s">
        <v>102</v>
      </c>
      <c r="B34" s="86" t="s">
        <v>180</v>
      </c>
      <c r="C34" s="12">
        <v>4</v>
      </c>
      <c r="D34" s="151">
        <v>1</v>
      </c>
      <c r="E34" s="151">
        <v>1</v>
      </c>
      <c r="F34" s="14">
        <v>0</v>
      </c>
      <c r="G34" s="12">
        <v>6</v>
      </c>
      <c r="H34" s="151">
        <v>5</v>
      </c>
      <c r="I34" s="151">
        <v>1</v>
      </c>
      <c r="J34" s="14">
        <v>1</v>
      </c>
      <c r="K34" s="12">
        <v>2</v>
      </c>
      <c r="L34" s="151">
        <v>0</v>
      </c>
      <c r="M34" s="151">
        <v>1</v>
      </c>
      <c r="N34" s="14">
        <v>0</v>
      </c>
      <c r="O34" s="15">
        <v>1</v>
      </c>
      <c r="P34" s="151">
        <v>0</v>
      </c>
      <c r="Q34" s="151">
        <v>1</v>
      </c>
      <c r="R34" s="16">
        <v>1</v>
      </c>
      <c r="S34" s="17"/>
      <c r="U34" s="43"/>
      <c r="V34" s="39"/>
      <c r="W34" s="44"/>
      <c r="X34" s="39"/>
    </row>
    <row r="35" spans="1:24" ht="13" customHeight="1" x14ac:dyDescent="0.2">
      <c r="A35" s="83" t="s">
        <v>118</v>
      </c>
      <c r="B35" s="86" t="s">
        <v>349</v>
      </c>
      <c r="C35" s="12">
        <v>1</v>
      </c>
      <c r="D35" s="151">
        <v>0</v>
      </c>
      <c r="E35" s="151">
        <v>1</v>
      </c>
      <c r="F35" s="14">
        <v>0</v>
      </c>
      <c r="G35" s="12"/>
      <c r="H35" s="151"/>
      <c r="I35" s="151"/>
      <c r="J35" s="14"/>
      <c r="K35" s="12">
        <v>0</v>
      </c>
      <c r="L35" s="151">
        <v>0</v>
      </c>
      <c r="M35" s="151">
        <v>0</v>
      </c>
      <c r="N35" s="14">
        <v>0</v>
      </c>
      <c r="O35" s="15">
        <v>0</v>
      </c>
      <c r="P35" s="151">
        <v>0</v>
      </c>
      <c r="Q35" s="151">
        <v>0</v>
      </c>
      <c r="R35" s="16">
        <v>1</v>
      </c>
      <c r="S35" s="17"/>
      <c r="U35" s="43"/>
      <c r="V35" s="39"/>
      <c r="W35" s="44"/>
      <c r="X35" s="39"/>
    </row>
    <row r="36" spans="1:24" ht="13" customHeight="1" x14ac:dyDescent="0.2">
      <c r="A36" s="83" t="s">
        <v>101</v>
      </c>
      <c r="B36" s="86" t="s">
        <v>177</v>
      </c>
      <c r="C36" s="12">
        <v>3</v>
      </c>
      <c r="D36" s="151">
        <v>0</v>
      </c>
      <c r="E36" s="151">
        <v>3</v>
      </c>
      <c r="F36" s="14">
        <v>0</v>
      </c>
      <c r="G36" s="12">
        <v>6</v>
      </c>
      <c r="H36" s="151">
        <v>5</v>
      </c>
      <c r="I36" s="151">
        <v>1</v>
      </c>
      <c r="J36" s="14">
        <v>1</v>
      </c>
      <c r="K36" s="12">
        <v>4</v>
      </c>
      <c r="L36" s="151">
        <v>2</v>
      </c>
      <c r="M36" s="151">
        <v>2</v>
      </c>
      <c r="N36" s="14">
        <v>1</v>
      </c>
      <c r="O36" s="15">
        <v>4</v>
      </c>
      <c r="P36" s="151">
        <v>2</v>
      </c>
      <c r="Q36" s="151">
        <v>1</v>
      </c>
      <c r="R36" s="16">
        <v>3</v>
      </c>
      <c r="S36" s="17" t="s">
        <v>8</v>
      </c>
      <c r="U36" s="43"/>
      <c r="V36" s="39"/>
      <c r="W36" s="44"/>
      <c r="X36" s="39"/>
    </row>
    <row r="37" spans="1:24" ht="13" customHeight="1" x14ac:dyDescent="0.2">
      <c r="A37" s="83" t="s">
        <v>96</v>
      </c>
      <c r="B37" s="86" t="s">
        <v>237</v>
      </c>
      <c r="C37" s="12">
        <v>2</v>
      </c>
      <c r="D37" s="151">
        <v>1</v>
      </c>
      <c r="E37" s="151">
        <v>1</v>
      </c>
      <c r="F37" s="14">
        <v>2</v>
      </c>
      <c r="G37" s="12">
        <v>6</v>
      </c>
      <c r="H37" s="151">
        <v>2</v>
      </c>
      <c r="I37" s="151">
        <v>4</v>
      </c>
      <c r="J37" s="14">
        <v>5</v>
      </c>
      <c r="K37" s="12">
        <v>4</v>
      </c>
      <c r="L37" s="151">
        <v>1</v>
      </c>
      <c r="M37" s="151">
        <v>2</v>
      </c>
      <c r="N37" s="14">
        <v>2</v>
      </c>
      <c r="O37" s="15">
        <v>4</v>
      </c>
      <c r="P37" s="151">
        <v>2</v>
      </c>
      <c r="Q37" s="151">
        <v>1</v>
      </c>
      <c r="R37" s="16">
        <v>2</v>
      </c>
      <c r="S37" s="17"/>
      <c r="U37" s="43"/>
      <c r="V37" s="39"/>
      <c r="W37" s="44"/>
      <c r="X37" s="39"/>
    </row>
    <row r="38" spans="1:24" ht="13" customHeight="1" x14ac:dyDescent="0.2">
      <c r="A38" s="83" t="s">
        <v>81</v>
      </c>
      <c r="B38" s="86" t="s">
        <v>295</v>
      </c>
      <c r="C38" s="12">
        <v>1</v>
      </c>
      <c r="D38" s="151">
        <v>1</v>
      </c>
      <c r="E38" s="151">
        <v>0</v>
      </c>
      <c r="F38" s="14">
        <v>0</v>
      </c>
      <c r="G38" s="12"/>
      <c r="H38" s="151"/>
      <c r="I38" s="151"/>
      <c r="J38" s="14"/>
      <c r="K38" s="12">
        <v>2</v>
      </c>
      <c r="L38" s="151">
        <v>1</v>
      </c>
      <c r="M38" s="151">
        <v>0</v>
      </c>
      <c r="N38" s="14">
        <v>1</v>
      </c>
      <c r="O38" s="15">
        <v>4</v>
      </c>
      <c r="P38" s="151">
        <v>1</v>
      </c>
      <c r="Q38" s="151">
        <v>2</v>
      </c>
      <c r="R38" s="16">
        <v>0</v>
      </c>
      <c r="S38" s="17"/>
      <c r="U38" s="101"/>
      <c r="V38" s="39"/>
      <c r="W38" s="44"/>
      <c r="X38" s="39"/>
    </row>
    <row r="39" spans="1:24" ht="13" customHeight="1" x14ac:dyDescent="0.2">
      <c r="A39" s="83" t="s">
        <v>80</v>
      </c>
      <c r="B39" s="86" t="s">
        <v>351</v>
      </c>
      <c r="C39" s="12">
        <v>2</v>
      </c>
      <c r="D39" s="151">
        <v>0</v>
      </c>
      <c r="E39" s="151">
        <v>1</v>
      </c>
      <c r="F39" s="14">
        <v>1</v>
      </c>
      <c r="G39" s="12">
        <v>6</v>
      </c>
      <c r="H39" s="151">
        <v>3</v>
      </c>
      <c r="I39" s="151">
        <v>2</v>
      </c>
      <c r="J39" s="14">
        <v>1</v>
      </c>
      <c r="K39" s="12">
        <v>3</v>
      </c>
      <c r="L39" s="151">
        <v>0</v>
      </c>
      <c r="M39" s="151">
        <v>1</v>
      </c>
      <c r="N39" s="14">
        <v>3</v>
      </c>
      <c r="O39" s="15">
        <v>0</v>
      </c>
      <c r="P39" s="151">
        <v>0</v>
      </c>
      <c r="Q39" s="151">
        <v>0</v>
      </c>
      <c r="R39" s="16">
        <v>1</v>
      </c>
      <c r="S39" s="17"/>
      <c r="U39" s="43"/>
      <c r="V39" s="39"/>
      <c r="W39" s="44"/>
      <c r="X39" s="39"/>
    </row>
    <row r="40" spans="1:24" ht="13" customHeight="1" x14ac:dyDescent="0.2">
      <c r="A40" s="83">
        <v>0</v>
      </c>
      <c r="B40" s="86">
        <v>0</v>
      </c>
      <c r="C40" s="12"/>
      <c r="D40" s="151"/>
      <c r="E40" s="151"/>
      <c r="F40" s="14"/>
      <c r="G40" s="12"/>
      <c r="H40" s="151"/>
      <c r="I40" s="151"/>
      <c r="J40" s="14"/>
      <c r="K40" s="12"/>
      <c r="L40" s="151"/>
      <c r="M40" s="151"/>
      <c r="N40" s="14"/>
      <c r="O40" s="15"/>
      <c r="P40" s="151"/>
      <c r="Q40" s="151"/>
      <c r="R40" s="16"/>
      <c r="S40" s="17"/>
      <c r="U40" s="182"/>
      <c r="V40" s="39"/>
      <c r="W40" s="44"/>
      <c r="X40" s="39"/>
    </row>
    <row r="41" spans="1:24" ht="13" customHeight="1" x14ac:dyDescent="0.2">
      <c r="A41" s="83">
        <v>0</v>
      </c>
      <c r="B41" s="86">
        <v>0</v>
      </c>
      <c r="C41" s="12"/>
      <c r="D41" s="151"/>
      <c r="E41" s="151"/>
      <c r="F41" s="14"/>
      <c r="G41" s="12"/>
      <c r="H41" s="151"/>
      <c r="I41" s="151"/>
      <c r="J41" s="14"/>
      <c r="K41" s="12"/>
      <c r="L41" s="151"/>
      <c r="M41" s="151"/>
      <c r="N41" s="14"/>
      <c r="O41" s="15"/>
      <c r="P41" s="151"/>
      <c r="Q41" s="151"/>
      <c r="R41" s="16"/>
      <c r="S41" s="17"/>
      <c r="U41" s="182"/>
      <c r="V41" s="39"/>
      <c r="W41" s="44"/>
      <c r="X41" s="39"/>
    </row>
    <row r="42" spans="1:24" ht="13" customHeight="1" x14ac:dyDescent="0.15">
      <c r="A42" s="83">
        <v>0</v>
      </c>
      <c r="B42" s="86">
        <v>0</v>
      </c>
      <c r="C42" s="12"/>
      <c r="D42" s="151"/>
      <c r="E42" s="151"/>
      <c r="F42" s="14"/>
      <c r="G42" s="12"/>
      <c r="H42" s="151"/>
      <c r="I42" s="151"/>
      <c r="J42" s="14"/>
      <c r="K42" s="12"/>
      <c r="L42" s="151"/>
      <c r="M42" s="151"/>
      <c r="N42" s="14"/>
      <c r="O42" s="15"/>
      <c r="P42" s="151"/>
      <c r="Q42" s="151"/>
      <c r="R42" s="16"/>
      <c r="S42" s="17"/>
      <c r="U42" s="182"/>
      <c r="V42" s="39"/>
      <c r="W42" s="39"/>
      <c r="X42" s="39"/>
    </row>
    <row r="43" spans="1:24" ht="13" customHeight="1" x14ac:dyDescent="0.15">
      <c r="A43" s="83">
        <v>0</v>
      </c>
      <c r="B43" s="86">
        <v>0</v>
      </c>
      <c r="C43" s="12"/>
      <c r="D43" s="151"/>
      <c r="E43" s="151"/>
      <c r="F43" s="14"/>
      <c r="G43" s="12"/>
      <c r="H43" s="151"/>
      <c r="I43" s="151"/>
      <c r="J43" s="14"/>
      <c r="K43" s="12"/>
      <c r="L43" s="151"/>
      <c r="M43" s="151"/>
      <c r="N43" s="14"/>
      <c r="O43" s="15"/>
      <c r="P43" s="151"/>
      <c r="Q43" s="151"/>
      <c r="R43" s="16"/>
      <c r="S43" s="17"/>
      <c r="U43" s="43"/>
      <c r="V43" s="39"/>
      <c r="W43" s="39"/>
      <c r="X43" s="39"/>
    </row>
    <row r="44" spans="1:24" ht="13" customHeight="1" x14ac:dyDescent="0.15">
      <c r="A44" s="83">
        <v>0</v>
      </c>
      <c r="B44" s="86">
        <v>0</v>
      </c>
      <c r="C44" s="12"/>
      <c r="D44" s="151"/>
      <c r="E44" s="151"/>
      <c r="F44" s="14"/>
      <c r="G44" s="12"/>
      <c r="H44" s="151"/>
      <c r="I44" s="151"/>
      <c r="J44" s="14"/>
      <c r="K44" s="12"/>
      <c r="L44" s="151"/>
      <c r="M44" s="151"/>
      <c r="N44" s="14"/>
      <c r="O44" s="15"/>
      <c r="P44" s="151"/>
      <c r="Q44" s="151"/>
      <c r="R44" s="16"/>
      <c r="S44" s="17" t="s">
        <v>8</v>
      </c>
      <c r="U44" s="43"/>
      <c r="V44" s="39"/>
      <c r="W44" s="39"/>
      <c r="X44" s="39"/>
    </row>
    <row r="45" spans="1:24" x14ac:dyDescent="0.15">
      <c r="A45" s="83">
        <v>0</v>
      </c>
      <c r="B45" s="87">
        <v>0</v>
      </c>
      <c r="C45" s="12"/>
      <c r="D45" s="151"/>
      <c r="E45" s="151"/>
      <c r="F45" s="14"/>
      <c r="G45" s="12"/>
      <c r="H45" s="151"/>
      <c r="I45" s="151"/>
      <c r="J45" s="14"/>
      <c r="K45" s="12"/>
      <c r="L45" s="151"/>
      <c r="M45" s="151"/>
      <c r="N45" s="14"/>
      <c r="O45" s="15"/>
      <c r="P45" s="151"/>
      <c r="Q45" s="151"/>
      <c r="R45" s="14"/>
      <c r="S45" s="17"/>
      <c r="U45" s="43"/>
      <c r="V45" s="39"/>
      <c r="W45" s="39"/>
      <c r="X45" s="39"/>
    </row>
    <row r="46" spans="1:24" x14ac:dyDescent="0.15">
      <c r="A46" s="83">
        <v>0</v>
      </c>
      <c r="B46" s="86">
        <v>0</v>
      </c>
      <c r="C46" s="12"/>
      <c r="D46" s="151"/>
      <c r="E46" s="151"/>
      <c r="F46" s="14"/>
      <c r="G46" s="12"/>
      <c r="H46" s="151"/>
      <c r="I46" s="151"/>
      <c r="J46" s="14"/>
      <c r="K46" s="12"/>
      <c r="L46" s="151"/>
      <c r="M46" s="151"/>
      <c r="N46" s="14"/>
      <c r="O46" s="15"/>
      <c r="P46" s="151"/>
      <c r="Q46" s="151"/>
      <c r="R46" s="14"/>
      <c r="S46" s="17"/>
      <c r="U46" s="43"/>
      <c r="V46" s="39"/>
      <c r="W46" s="39"/>
      <c r="X46" s="39"/>
    </row>
    <row r="47" spans="1:24" x14ac:dyDescent="0.15">
      <c r="A47" s="83">
        <v>0</v>
      </c>
      <c r="B47" s="86">
        <v>0</v>
      </c>
      <c r="C47" s="12"/>
      <c r="D47" s="151"/>
      <c r="E47" s="151"/>
      <c r="F47" s="14"/>
      <c r="G47" s="12"/>
      <c r="H47" s="151"/>
      <c r="I47" s="151"/>
      <c r="J47" s="14"/>
      <c r="K47" s="12"/>
      <c r="L47" s="151"/>
      <c r="M47" s="151"/>
      <c r="N47" s="14"/>
      <c r="O47" s="15"/>
      <c r="P47" s="151"/>
      <c r="Q47" s="151"/>
      <c r="R47" s="14"/>
      <c r="S47" s="17"/>
      <c r="U47" s="43"/>
      <c r="V47" s="39"/>
      <c r="W47" s="39"/>
      <c r="X47" s="39"/>
    </row>
    <row r="48" spans="1:24" x14ac:dyDescent="0.15">
      <c r="A48" s="83">
        <v>0</v>
      </c>
      <c r="B48" s="86">
        <v>0</v>
      </c>
      <c r="C48" s="12"/>
      <c r="D48" s="151"/>
      <c r="E48" s="151"/>
      <c r="F48" s="14"/>
      <c r="G48" s="12"/>
      <c r="H48" s="151"/>
      <c r="I48" s="151"/>
      <c r="J48" s="14"/>
      <c r="K48" s="12"/>
      <c r="L48" s="151"/>
      <c r="M48" s="151"/>
      <c r="N48" s="14"/>
      <c r="O48" s="15"/>
      <c r="P48" s="151"/>
      <c r="Q48" s="151"/>
      <c r="R48" s="14"/>
      <c r="S48" s="17"/>
      <c r="U48" s="182"/>
      <c r="V48" s="39"/>
      <c r="W48" s="39"/>
      <c r="X48" s="39"/>
    </row>
    <row r="49" spans="1:30" ht="14" thickBot="1" x14ac:dyDescent="0.2">
      <c r="A49" s="83"/>
      <c r="B49" s="118"/>
      <c r="C49" s="119"/>
      <c r="D49" s="120"/>
      <c r="E49" s="120"/>
      <c r="F49" s="121"/>
      <c r="G49" s="119"/>
      <c r="H49" s="120"/>
      <c r="I49" s="120"/>
      <c r="J49" s="121"/>
      <c r="K49" s="119"/>
      <c r="L49" s="120"/>
      <c r="M49" s="120"/>
      <c r="N49" s="121"/>
      <c r="O49" s="157"/>
      <c r="P49" s="120"/>
      <c r="Q49" s="120"/>
      <c r="R49" s="122"/>
      <c r="S49" s="17"/>
      <c r="U49" s="182"/>
      <c r="V49" s="39"/>
      <c r="W49" s="39"/>
      <c r="X49" s="39"/>
    </row>
    <row r="50" spans="1:30" x14ac:dyDescent="0.15">
      <c r="A50" s="18" t="s">
        <v>9</v>
      </c>
      <c r="B50" s="19" t="s">
        <v>294</v>
      </c>
      <c r="C50" s="20">
        <v>22</v>
      </c>
      <c r="D50" s="21">
        <v>7</v>
      </c>
      <c r="E50" s="21">
        <v>8</v>
      </c>
      <c r="F50" s="22">
        <v>4</v>
      </c>
      <c r="G50" s="20">
        <v>37</v>
      </c>
      <c r="H50" s="21">
        <v>19</v>
      </c>
      <c r="I50" s="21">
        <v>10</v>
      </c>
      <c r="J50" s="22">
        <v>10</v>
      </c>
      <c r="K50" s="20">
        <v>24</v>
      </c>
      <c r="L50" s="21">
        <v>6</v>
      </c>
      <c r="M50" s="21">
        <v>10</v>
      </c>
      <c r="N50" s="22">
        <v>10</v>
      </c>
      <c r="O50" s="20">
        <v>26</v>
      </c>
      <c r="P50" s="21">
        <v>8</v>
      </c>
      <c r="Q50" s="21">
        <v>8</v>
      </c>
      <c r="R50" s="23">
        <v>9</v>
      </c>
      <c r="S50" s="24"/>
      <c r="U50" s="43"/>
      <c r="V50" s="39"/>
      <c r="W50" s="39"/>
      <c r="X50" s="39"/>
    </row>
    <row r="51" spans="1:30" x14ac:dyDescent="0.15">
      <c r="A51" s="18"/>
      <c r="B51" s="167">
        <v>0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43"/>
      <c r="V51" s="39"/>
      <c r="W51" s="39"/>
      <c r="X51" s="39"/>
    </row>
    <row r="52" spans="1:30" x14ac:dyDescent="0.15">
      <c r="A52" s="18"/>
      <c r="B52" s="167"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43"/>
      <c r="V52" s="39"/>
      <c r="W52" s="39"/>
      <c r="X52" s="39"/>
    </row>
    <row r="53" spans="1:30" ht="14" thickBot="1" x14ac:dyDescent="0.2">
      <c r="A53" s="18"/>
      <c r="B53" s="167"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4" thickBot="1" x14ac:dyDescent="0.2">
      <c r="A54" s="18"/>
      <c r="B54" s="28" t="s">
        <v>10</v>
      </c>
      <c r="C54" s="29">
        <v>22</v>
      </c>
      <c r="D54" s="29">
        <v>7</v>
      </c>
      <c r="E54" s="29">
        <v>8</v>
      </c>
      <c r="F54" s="29">
        <v>4</v>
      </c>
      <c r="G54" s="29">
        <v>37</v>
      </c>
      <c r="H54" s="29">
        <v>19</v>
      </c>
      <c r="I54" s="29">
        <v>10</v>
      </c>
      <c r="J54" s="29">
        <v>10</v>
      </c>
      <c r="K54" s="29">
        <v>24</v>
      </c>
      <c r="L54" s="29">
        <v>6</v>
      </c>
      <c r="M54" s="29">
        <v>10</v>
      </c>
      <c r="N54" s="29">
        <v>10</v>
      </c>
      <c r="O54" s="29">
        <v>26</v>
      </c>
      <c r="P54" s="29">
        <v>8</v>
      </c>
      <c r="Q54" s="29">
        <v>8</v>
      </c>
      <c r="R54" s="29">
        <v>9</v>
      </c>
      <c r="S54" s="24"/>
      <c r="V54" s="39"/>
      <c r="W54" s="39"/>
      <c r="X54" s="39"/>
    </row>
    <row r="55" spans="1:30" ht="14" thickBot="1" x14ac:dyDescent="0.2">
      <c r="A55" s="18"/>
      <c r="B55" s="28" t="s">
        <v>11</v>
      </c>
      <c r="C55" s="30">
        <v>117</v>
      </c>
      <c r="D55" s="30">
        <v>33</v>
      </c>
      <c r="E55" s="30">
        <v>44</v>
      </c>
      <c r="F55" s="30">
        <v>24</v>
      </c>
      <c r="G55" s="30">
        <v>154</v>
      </c>
      <c r="H55" s="30">
        <v>52</v>
      </c>
      <c r="I55" s="30">
        <v>54</v>
      </c>
      <c r="J55" s="30">
        <v>34</v>
      </c>
      <c r="K55" s="30">
        <v>178</v>
      </c>
      <c r="L55" s="30">
        <v>58</v>
      </c>
      <c r="M55" s="30">
        <v>64</v>
      </c>
      <c r="N55" s="30">
        <v>44</v>
      </c>
      <c r="O55" s="31">
        <v>204</v>
      </c>
      <c r="P55" s="30">
        <v>66</v>
      </c>
      <c r="Q55" s="30">
        <v>72</v>
      </c>
      <c r="R55" s="32">
        <v>53</v>
      </c>
      <c r="S55" s="45"/>
      <c r="U55" s="39"/>
      <c r="V55" s="39"/>
      <c r="W55" s="39"/>
      <c r="X55" s="39"/>
    </row>
    <row r="56" spans="1:30" ht="14" thickBot="1" x14ac:dyDescent="0.2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4" thickBot="1" x14ac:dyDescent="0.2">
      <c r="A57" s="1" t="s">
        <v>0</v>
      </c>
      <c r="B57" s="28" t="s">
        <v>1</v>
      </c>
      <c r="C57" s="205" t="s">
        <v>290</v>
      </c>
      <c r="D57" s="206"/>
      <c r="E57" s="207"/>
      <c r="F57" s="49">
        <v>15</v>
      </c>
      <c r="G57" s="205"/>
      <c r="H57" s="206"/>
      <c r="I57" s="207"/>
      <c r="J57" s="49"/>
      <c r="K57" s="205"/>
      <c r="L57" s="206"/>
      <c r="M57" s="211"/>
      <c r="N57" s="29"/>
      <c r="O57" s="51" t="s">
        <v>14</v>
      </c>
      <c r="P57" s="52"/>
      <c r="Q57" s="4"/>
      <c r="R57" s="53">
        <v>110</v>
      </c>
      <c r="S57" s="54" t="s">
        <v>15</v>
      </c>
    </row>
    <row r="58" spans="1:30" ht="14" thickBot="1" x14ac:dyDescent="0.2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386</v>
      </c>
      <c r="AB58" s="57" t="s">
        <v>34</v>
      </c>
      <c r="AC58" s="57" t="s">
        <v>22</v>
      </c>
      <c r="AD58" s="104" t="s">
        <v>43</v>
      </c>
    </row>
    <row r="59" spans="1:30" ht="14" thickTop="1" x14ac:dyDescent="0.15">
      <c r="A59" s="83" t="s">
        <v>105</v>
      </c>
      <c r="B59" s="86" t="s">
        <v>198</v>
      </c>
      <c r="C59" s="12">
        <v>5</v>
      </c>
      <c r="D59" s="151">
        <v>1</v>
      </c>
      <c r="E59" s="151">
        <v>2</v>
      </c>
      <c r="F59" s="14">
        <v>5</v>
      </c>
      <c r="G59" s="12"/>
      <c r="H59" s="151"/>
      <c r="I59" s="151"/>
      <c r="J59" s="14"/>
      <c r="K59" s="12"/>
      <c r="L59" s="151"/>
      <c r="M59" s="151"/>
      <c r="N59" s="14"/>
      <c r="O59" s="58">
        <v>37</v>
      </c>
      <c r="P59" s="88">
        <v>11</v>
      </c>
      <c r="Q59" s="88">
        <v>8</v>
      </c>
      <c r="R59" s="89">
        <v>17</v>
      </c>
      <c r="S59" s="84">
        <v>0.29729729729729731</v>
      </c>
      <c r="U59" s="43" t="s">
        <v>105</v>
      </c>
      <c r="V59" s="86" t="s">
        <v>198</v>
      </c>
      <c r="W59" s="59">
        <v>17</v>
      </c>
      <c r="X59" s="59">
        <v>17</v>
      </c>
      <c r="Y59" s="60">
        <v>0.29729729729729731</v>
      </c>
      <c r="Z59" s="60" t="s">
        <v>276</v>
      </c>
      <c r="AA59" s="60">
        <v>2.125</v>
      </c>
      <c r="AB59" s="60" t="s">
        <v>276</v>
      </c>
      <c r="AC59" s="59">
        <v>8</v>
      </c>
      <c r="AD59" s="105">
        <v>0.29729729729729731</v>
      </c>
    </row>
    <row r="60" spans="1:30" x14ac:dyDescent="0.15">
      <c r="A60" s="83" t="s">
        <v>78</v>
      </c>
      <c r="B60" s="86" t="s">
        <v>172</v>
      </c>
      <c r="C60" s="12">
        <v>5</v>
      </c>
      <c r="D60" s="151">
        <v>2</v>
      </c>
      <c r="E60" s="151">
        <v>1</v>
      </c>
      <c r="F60" s="14">
        <v>0</v>
      </c>
      <c r="G60" s="12"/>
      <c r="H60" s="151"/>
      <c r="I60" s="151"/>
      <c r="J60" s="14"/>
      <c r="K60" s="12"/>
      <c r="L60" s="151"/>
      <c r="M60" s="151"/>
      <c r="N60" s="14"/>
      <c r="O60" s="90">
        <v>34</v>
      </c>
      <c r="P60" s="56">
        <v>8</v>
      </c>
      <c r="Q60" s="56">
        <v>9</v>
      </c>
      <c r="R60" s="91">
        <v>3</v>
      </c>
      <c r="S60" s="85">
        <v>0.23529411764705882</v>
      </c>
      <c r="U60" s="43" t="s">
        <v>78</v>
      </c>
      <c r="V60" s="86" t="s">
        <v>172</v>
      </c>
      <c r="W60" s="59">
        <v>3</v>
      </c>
      <c r="X60" s="59">
        <v>3</v>
      </c>
      <c r="Y60" s="60">
        <v>0.23529411764705882</v>
      </c>
      <c r="Z60" s="60" t="s">
        <v>276</v>
      </c>
      <c r="AA60" s="60">
        <v>0.33333333333333331</v>
      </c>
      <c r="AB60" s="60" t="s">
        <v>276</v>
      </c>
      <c r="AC60" s="59">
        <v>9</v>
      </c>
      <c r="AD60" s="105">
        <v>0.23529411764705882</v>
      </c>
    </row>
    <row r="61" spans="1:30" x14ac:dyDescent="0.15">
      <c r="A61" s="83" t="s">
        <v>97</v>
      </c>
      <c r="B61" s="86" t="s">
        <v>350</v>
      </c>
      <c r="C61" s="12">
        <v>1</v>
      </c>
      <c r="D61" s="151">
        <v>0</v>
      </c>
      <c r="E61" s="151">
        <v>1</v>
      </c>
      <c r="F61" s="14">
        <v>0</v>
      </c>
      <c r="G61" s="12"/>
      <c r="H61" s="151"/>
      <c r="I61" s="151"/>
      <c r="J61" s="14"/>
      <c r="K61" s="12"/>
      <c r="L61" s="151"/>
      <c r="M61" s="151"/>
      <c r="N61" s="14"/>
      <c r="O61" s="90">
        <v>17</v>
      </c>
      <c r="P61" s="56">
        <v>2</v>
      </c>
      <c r="Q61" s="56">
        <v>14</v>
      </c>
      <c r="R61" s="91">
        <v>0</v>
      </c>
      <c r="S61" s="85">
        <v>0.11764705882352941</v>
      </c>
      <c r="U61" s="43" t="s">
        <v>97</v>
      </c>
      <c r="V61" s="86" t="s">
        <v>350</v>
      </c>
      <c r="W61" s="59">
        <v>0</v>
      </c>
      <c r="X61" s="59" t="s">
        <v>387</v>
      </c>
      <c r="Y61" s="60">
        <v>0.11764705882352941</v>
      </c>
      <c r="Z61" s="60" t="s">
        <v>141</v>
      </c>
      <c r="AA61" s="60">
        <v>0</v>
      </c>
      <c r="AB61" s="60" t="s">
        <v>276</v>
      </c>
      <c r="AC61" s="59">
        <v>8</v>
      </c>
      <c r="AD61" s="105">
        <v>0.1</v>
      </c>
    </row>
    <row r="62" spans="1:30" x14ac:dyDescent="0.15">
      <c r="A62" s="83" t="s">
        <v>102</v>
      </c>
      <c r="B62" s="86" t="s">
        <v>180</v>
      </c>
      <c r="C62" s="12">
        <v>3</v>
      </c>
      <c r="D62" s="151">
        <v>3</v>
      </c>
      <c r="E62" s="151">
        <v>0</v>
      </c>
      <c r="F62" s="14">
        <v>0</v>
      </c>
      <c r="G62" s="12"/>
      <c r="H62" s="151"/>
      <c r="I62" s="151"/>
      <c r="J62" s="14"/>
      <c r="K62" s="12"/>
      <c r="L62" s="151"/>
      <c r="M62" s="151"/>
      <c r="N62" s="14"/>
      <c r="O62" s="90">
        <v>30</v>
      </c>
      <c r="P62" s="56">
        <v>12</v>
      </c>
      <c r="Q62" s="56">
        <v>6</v>
      </c>
      <c r="R62" s="91">
        <v>2</v>
      </c>
      <c r="S62" s="85">
        <v>0.4</v>
      </c>
      <c r="U62" s="43" t="s">
        <v>102</v>
      </c>
      <c r="V62" s="86" t="s">
        <v>180</v>
      </c>
      <c r="W62" s="59">
        <v>2</v>
      </c>
      <c r="X62" s="59">
        <v>2</v>
      </c>
      <c r="Y62" s="60">
        <v>0.4</v>
      </c>
      <c r="Z62" s="60" t="s">
        <v>276</v>
      </c>
      <c r="AA62" s="60">
        <v>0.22222222222222221</v>
      </c>
      <c r="AB62" s="60" t="s">
        <v>276</v>
      </c>
      <c r="AC62" s="59">
        <v>9</v>
      </c>
      <c r="AD62" s="105">
        <v>0.4</v>
      </c>
    </row>
    <row r="63" spans="1:30" x14ac:dyDescent="0.15">
      <c r="A63" s="83" t="s">
        <v>118</v>
      </c>
      <c r="B63" s="86" t="s">
        <v>349</v>
      </c>
      <c r="C63" s="12">
        <v>1</v>
      </c>
      <c r="D63" s="151">
        <v>0</v>
      </c>
      <c r="E63" s="151">
        <v>0</v>
      </c>
      <c r="F63" s="14">
        <v>1</v>
      </c>
      <c r="G63" s="12"/>
      <c r="H63" s="151"/>
      <c r="I63" s="151"/>
      <c r="J63" s="14"/>
      <c r="K63" s="12"/>
      <c r="L63" s="151"/>
      <c r="M63" s="151"/>
      <c r="N63" s="14"/>
      <c r="O63" s="90">
        <v>7</v>
      </c>
      <c r="P63" s="56">
        <v>0</v>
      </c>
      <c r="Q63" s="56">
        <v>3</v>
      </c>
      <c r="R63" s="91">
        <v>2</v>
      </c>
      <c r="S63" s="85">
        <v>0</v>
      </c>
      <c r="U63" s="43" t="s">
        <v>118</v>
      </c>
      <c r="V63" s="86" t="s">
        <v>349</v>
      </c>
      <c r="W63" s="59">
        <v>2</v>
      </c>
      <c r="X63" s="59">
        <v>2</v>
      </c>
      <c r="Y63" s="60">
        <v>0</v>
      </c>
      <c r="Z63" s="60" t="s">
        <v>141</v>
      </c>
      <c r="AA63" s="60">
        <v>0.25</v>
      </c>
      <c r="AB63" s="60" t="s">
        <v>276</v>
      </c>
      <c r="AC63" s="59">
        <v>8</v>
      </c>
      <c r="AD63" s="105">
        <v>0</v>
      </c>
    </row>
    <row r="64" spans="1:30" x14ac:dyDescent="0.15">
      <c r="A64" s="83" t="s">
        <v>101</v>
      </c>
      <c r="B64" s="86" t="s">
        <v>177</v>
      </c>
      <c r="C64" s="12">
        <v>3</v>
      </c>
      <c r="D64" s="151">
        <v>1</v>
      </c>
      <c r="E64" s="151">
        <v>0</v>
      </c>
      <c r="F64" s="14">
        <v>1</v>
      </c>
      <c r="G64" s="12"/>
      <c r="H64" s="151"/>
      <c r="I64" s="151"/>
      <c r="J64" s="14"/>
      <c r="K64" s="12"/>
      <c r="L64" s="151"/>
      <c r="M64" s="151"/>
      <c r="N64" s="14"/>
      <c r="O64" s="90">
        <v>34</v>
      </c>
      <c r="P64" s="56">
        <v>18</v>
      </c>
      <c r="Q64" s="56">
        <v>11</v>
      </c>
      <c r="R64" s="91">
        <v>8</v>
      </c>
      <c r="S64" s="85">
        <v>0.52941176470588236</v>
      </c>
      <c r="U64" s="43" t="s">
        <v>101</v>
      </c>
      <c r="V64" s="86" t="s">
        <v>177</v>
      </c>
      <c r="W64" s="59">
        <v>8</v>
      </c>
      <c r="X64" s="59">
        <v>8</v>
      </c>
      <c r="Y64" s="60">
        <v>0.52941176470588236</v>
      </c>
      <c r="Z64" s="60" t="s">
        <v>276</v>
      </c>
      <c r="AA64" s="60">
        <v>0.88888888888888884</v>
      </c>
      <c r="AB64" s="60" t="s">
        <v>276</v>
      </c>
      <c r="AC64" s="59">
        <v>9</v>
      </c>
      <c r="AD64" s="105">
        <v>0.52941176470588236</v>
      </c>
    </row>
    <row r="65" spans="1:30" x14ac:dyDescent="0.15">
      <c r="A65" s="83" t="s">
        <v>96</v>
      </c>
      <c r="B65" s="86" t="s">
        <v>237</v>
      </c>
      <c r="C65" s="12">
        <v>4</v>
      </c>
      <c r="D65" s="151">
        <v>1</v>
      </c>
      <c r="E65" s="151">
        <v>3</v>
      </c>
      <c r="F65" s="117">
        <v>3</v>
      </c>
      <c r="G65" s="12"/>
      <c r="H65" s="151"/>
      <c r="I65" s="151"/>
      <c r="J65" s="14"/>
      <c r="K65" s="12"/>
      <c r="L65" s="151"/>
      <c r="M65" s="151"/>
      <c r="N65" s="14"/>
      <c r="O65" s="90">
        <v>32</v>
      </c>
      <c r="P65" s="56">
        <v>11</v>
      </c>
      <c r="Q65" s="56">
        <v>16</v>
      </c>
      <c r="R65" s="91">
        <v>16</v>
      </c>
      <c r="S65" s="85">
        <v>0.34375</v>
      </c>
      <c r="U65" s="43" t="s">
        <v>96</v>
      </c>
      <c r="V65" s="86" t="s">
        <v>237</v>
      </c>
      <c r="W65" s="59">
        <v>16</v>
      </c>
      <c r="X65" s="59">
        <v>16</v>
      </c>
      <c r="Y65" s="60">
        <v>0.34375</v>
      </c>
      <c r="Z65" s="60" t="s">
        <v>276</v>
      </c>
      <c r="AA65" s="60">
        <v>1.7777777777777777</v>
      </c>
      <c r="AB65" s="60" t="s">
        <v>276</v>
      </c>
      <c r="AC65" s="59">
        <v>9</v>
      </c>
      <c r="AD65" s="105">
        <v>0.34375</v>
      </c>
    </row>
    <row r="66" spans="1:30" x14ac:dyDescent="0.15">
      <c r="A66" s="83" t="s">
        <v>81</v>
      </c>
      <c r="B66" s="86" t="s">
        <v>295</v>
      </c>
      <c r="C66" s="12"/>
      <c r="D66" s="151"/>
      <c r="E66" s="151"/>
      <c r="F66" s="14"/>
      <c r="G66" s="12"/>
      <c r="H66" s="151"/>
      <c r="I66" s="151"/>
      <c r="J66" s="14"/>
      <c r="K66" s="12"/>
      <c r="L66" s="151"/>
      <c r="M66" s="151"/>
      <c r="N66" s="14"/>
      <c r="O66" s="90">
        <v>19</v>
      </c>
      <c r="P66" s="56">
        <v>8</v>
      </c>
      <c r="Q66" s="56">
        <v>6</v>
      </c>
      <c r="R66" s="91">
        <v>1</v>
      </c>
      <c r="S66" s="85">
        <v>0.42105263157894735</v>
      </c>
      <c r="U66" s="43" t="s">
        <v>81</v>
      </c>
      <c r="V66" s="86" t="s">
        <v>295</v>
      </c>
      <c r="W66" s="59">
        <v>1</v>
      </c>
      <c r="X66" s="59">
        <v>1</v>
      </c>
      <c r="Y66" s="60">
        <v>0.42105263157894735</v>
      </c>
      <c r="Z66" s="60" t="s">
        <v>141</v>
      </c>
      <c r="AA66" s="60">
        <v>0.14285714285714285</v>
      </c>
      <c r="AB66" s="60" t="s">
        <v>276</v>
      </c>
      <c r="AC66" s="59">
        <v>7</v>
      </c>
      <c r="AD66" s="105">
        <v>0.4</v>
      </c>
    </row>
    <row r="67" spans="1:30" x14ac:dyDescent="0.15">
      <c r="A67" s="83" t="s">
        <v>80</v>
      </c>
      <c r="B67" s="86" t="s">
        <v>351</v>
      </c>
      <c r="C67" s="12">
        <v>4</v>
      </c>
      <c r="D67" s="151">
        <v>0</v>
      </c>
      <c r="E67" s="151">
        <v>2</v>
      </c>
      <c r="F67" s="14">
        <v>1</v>
      </c>
      <c r="G67" s="12"/>
      <c r="H67" s="151"/>
      <c r="I67" s="151"/>
      <c r="J67" s="14"/>
      <c r="K67" s="12"/>
      <c r="L67" s="151"/>
      <c r="M67" s="151"/>
      <c r="N67" s="14"/>
      <c r="O67" s="90">
        <v>20</v>
      </c>
      <c r="P67" s="56">
        <v>4</v>
      </c>
      <c r="Q67" s="56">
        <v>8</v>
      </c>
      <c r="R67" s="91">
        <v>15</v>
      </c>
      <c r="S67" s="85">
        <v>0.2</v>
      </c>
      <c r="U67" s="43" t="s">
        <v>80</v>
      </c>
      <c r="V67" s="86" t="s">
        <v>351</v>
      </c>
      <c r="W67" s="59">
        <v>15</v>
      </c>
      <c r="X67" s="59">
        <v>15</v>
      </c>
      <c r="Y67" s="60">
        <v>0.2</v>
      </c>
      <c r="Z67" s="60" t="s">
        <v>276</v>
      </c>
      <c r="AA67" s="60">
        <v>1.6666666666666667</v>
      </c>
      <c r="AB67" s="60" t="s">
        <v>276</v>
      </c>
      <c r="AC67" s="59">
        <v>9</v>
      </c>
      <c r="AD67" s="105">
        <v>0.2</v>
      </c>
    </row>
    <row r="68" spans="1:30" x14ac:dyDescent="0.15">
      <c r="A68" s="83">
        <v>0</v>
      </c>
      <c r="B68" s="86">
        <v>0</v>
      </c>
      <c r="C68" s="12"/>
      <c r="D68" s="151"/>
      <c r="E68" s="151"/>
      <c r="F68" s="14"/>
      <c r="G68" s="12"/>
      <c r="H68" s="151"/>
      <c r="I68" s="151"/>
      <c r="J68" s="14"/>
      <c r="K68" s="12"/>
      <c r="L68" s="151"/>
      <c r="M68" s="151"/>
      <c r="N68" s="14"/>
      <c r="O68" s="90">
        <v>0</v>
      </c>
      <c r="P68" s="56">
        <v>0</v>
      </c>
      <c r="Q68" s="56">
        <v>0</v>
      </c>
      <c r="R68" s="91">
        <v>0</v>
      </c>
      <c r="S68" s="85">
        <v>0</v>
      </c>
      <c r="U68" s="43">
        <v>0</v>
      </c>
      <c r="V68" s="86">
        <v>0</v>
      </c>
      <c r="W68" s="59">
        <v>0</v>
      </c>
      <c r="X68" s="59" t="s">
        <v>387</v>
      </c>
      <c r="Y68" s="60">
        <v>0</v>
      </c>
      <c r="Z68" s="60" t="s">
        <v>141</v>
      </c>
      <c r="AA68" s="60">
        <v>0</v>
      </c>
      <c r="AB68" s="60" t="s">
        <v>142</v>
      </c>
      <c r="AC68" s="59">
        <v>0</v>
      </c>
      <c r="AD68" s="105">
        <v>0</v>
      </c>
    </row>
    <row r="69" spans="1:30" x14ac:dyDescent="0.15">
      <c r="A69" s="83">
        <v>0</v>
      </c>
      <c r="B69" s="86">
        <v>0</v>
      </c>
      <c r="C69" s="12"/>
      <c r="D69" s="151"/>
      <c r="E69" s="151"/>
      <c r="F69" s="14"/>
      <c r="G69" s="12"/>
      <c r="H69" s="151"/>
      <c r="I69" s="151"/>
      <c r="J69" s="14"/>
      <c r="K69" s="12"/>
      <c r="L69" s="151"/>
      <c r="M69" s="151"/>
      <c r="N69" s="14"/>
      <c r="O69" s="90">
        <v>0</v>
      </c>
      <c r="P69" s="56">
        <v>0</v>
      </c>
      <c r="Q69" s="56">
        <v>0</v>
      </c>
      <c r="R69" s="91">
        <v>0</v>
      </c>
      <c r="S69" s="85">
        <v>0</v>
      </c>
      <c r="U69" s="43">
        <v>0</v>
      </c>
      <c r="V69" s="86">
        <v>0</v>
      </c>
      <c r="W69" s="59">
        <v>0</v>
      </c>
      <c r="X69" s="59" t="s">
        <v>387</v>
      </c>
      <c r="Y69" s="60">
        <v>0</v>
      </c>
      <c r="Z69" s="60" t="s">
        <v>141</v>
      </c>
      <c r="AA69" s="60">
        <v>0</v>
      </c>
      <c r="AB69" s="60" t="s">
        <v>142</v>
      </c>
      <c r="AC69" s="59">
        <v>0</v>
      </c>
      <c r="AD69" s="105">
        <v>0</v>
      </c>
    </row>
    <row r="70" spans="1:30" x14ac:dyDescent="0.15">
      <c r="A70" s="83">
        <v>0</v>
      </c>
      <c r="B70" s="86">
        <v>0</v>
      </c>
      <c r="C70" s="12"/>
      <c r="D70" s="151"/>
      <c r="E70" s="151"/>
      <c r="F70" s="14"/>
      <c r="G70" s="12"/>
      <c r="H70" s="151"/>
      <c r="I70" s="151"/>
      <c r="J70" s="14"/>
      <c r="K70" s="12"/>
      <c r="L70" s="151"/>
      <c r="M70" s="151"/>
      <c r="N70" s="14"/>
      <c r="O70" s="92">
        <v>0</v>
      </c>
      <c r="P70" s="93">
        <v>0</v>
      </c>
      <c r="Q70" s="93">
        <v>0</v>
      </c>
      <c r="R70" s="94">
        <v>0</v>
      </c>
      <c r="S70" s="85">
        <v>0</v>
      </c>
      <c r="U70" s="43">
        <v>0</v>
      </c>
      <c r="V70" s="86">
        <v>0</v>
      </c>
      <c r="W70" s="59">
        <v>0</v>
      </c>
      <c r="X70" s="59" t="s">
        <v>387</v>
      </c>
      <c r="Y70" s="60">
        <v>0</v>
      </c>
      <c r="Z70" s="60" t="s">
        <v>141</v>
      </c>
      <c r="AA70" s="60">
        <v>0</v>
      </c>
      <c r="AB70" s="60" t="s">
        <v>142</v>
      </c>
      <c r="AC70" s="59">
        <v>0</v>
      </c>
      <c r="AD70" s="105">
        <v>0</v>
      </c>
    </row>
    <row r="71" spans="1:30" x14ac:dyDescent="0.15">
      <c r="A71" s="83">
        <v>0</v>
      </c>
      <c r="B71" s="86">
        <v>0</v>
      </c>
      <c r="C71" s="12"/>
      <c r="D71" s="151"/>
      <c r="E71" s="151"/>
      <c r="F71" s="14"/>
      <c r="G71" s="12"/>
      <c r="H71" s="151"/>
      <c r="I71" s="151"/>
      <c r="J71" s="14"/>
      <c r="K71" s="12"/>
      <c r="L71" s="151"/>
      <c r="M71" s="151"/>
      <c r="N71" s="16"/>
      <c r="O71" s="90">
        <v>0</v>
      </c>
      <c r="P71" s="56">
        <v>0</v>
      </c>
      <c r="Q71" s="56">
        <v>0</v>
      </c>
      <c r="R71" s="91">
        <v>0</v>
      </c>
      <c r="S71" s="85">
        <v>0</v>
      </c>
      <c r="U71" s="43">
        <v>0</v>
      </c>
      <c r="V71" s="86">
        <v>0</v>
      </c>
      <c r="W71" s="59">
        <v>0</v>
      </c>
      <c r="X71" s="59" t="s">
        <v>387</v>
      </c>
      <c r="Y71" s="60">
        <v>0</v>
      </c>
      <c r="Z71" s="60" t="s">
        <v>141</v>
      </c>
      <c r="AA71" s="60">
        <v>0</v>
      </c>
      <c r="AB71" s="60" t="s">
        <v>142</v>
      </c>
      <c r="AC71" s="59">
        <v>0</v>
      </c>
      <c r="AD71" s="105">
        <v>0</v>
      </c>
    </row>
    <row r="72" spans="1:30" x14ac:dyDescent="0.15">
      <c r="A72" s="83">
        <v>0</v>
      </c>
      <c r="B72" s="86">
        <v>0</v>
      </c>
      <c r="C72" s="12"/>
      <c r="D72" s="151"/>
      <c r="E72" s="151"/>
      <c r="F72" s="14"/>
      <c r="G72" s="12"/>
      <c r="H72" s="151"/>
      <c r="I72" s="151"/>
      <c r="J72" s="14"/>
      <c r="K72" s="12"/>
      <c r="L72" s="151"/>
      <c r="M72" s="151"/>
      <c r="N72" s="16"/>
      <c r="O72" s="90">
        <v>0</v>
      </c>
      <c r="P72" s="56">
        <v>0</v>
      </c>
      <c r="Q72" s="56">
        <v>0</v>
      </c>
      <c r="R72" s="91">
        <v>0</v>
      </c>
      <c r="S72" s="85">
        <v>0</v>
      </c>
      <c r="U72" s="43">
        <v>0</v>
      </c>
      <c r="V72" s="86">
        <v>0</v>
      </c>
      <c r="W72" s="59">
        <v>0</v>
      </c>
      <c r="X72" s="59" t="s">
        <v>387</v>
      </c>
      <c r="Y72" s="60">
        <v>0</v>
      </c>
      <c r="Z72" s="60" t="s">
        <v>141</v>
      </c>
      <c r="AA72" s="60">
        <v>0</v>
      </c>
      <c r="AB72" s="60" t="s">
        <v>142</v>
      </c>
      <c r="AC72" s="59">
        <v>0</v>
      </c>
      <c r="AD72" s="105">
        <v>0</v>
      </c>
    </row>
    <row r="73" spans="1:30" x14ac:dyDescent="0.15">
      <c r="A73" s="83">
        <v>0</v>
      </c>
      <c r="B73" s="86">
        <v>0</v>
      </c>
      <c r="C73" s="12"/>
      <c r="D73" s="151"/>
      <c r="E73" s="151"/>
      <c r="F73" s="14"/>
      <c r="G73" s="12"/>
      <c r="H73" s="151"/>
      <c r="I73" s="151"/>
      <c r="J73" s="14"/>
      <c r="K73" s="12"/>
      <c r="L73" s="151"/>
      <c r="M73" s="151"/>
      <c r="N73" s="14"/>
      <c r="O73" s="90">
        <v>0</v>
      </c>
      <c r="P73" s="56">
        <v>0</v>
      </c>
      <c r="Q73" s="56">
        <v>0</v>
      </c>
      <c r="R73" s="91">
        <v>0</v>
      </c>
      <c r="S73" s="85">
        <v>0</v>
      </c>
      <c r="U73" s="43">
        <v>0</v>
      </c>
      <c r="V73" s="86">
        <v>0</v>
      </c>
      <c r="W73" s="59">
        <v>0</v>
      </c>
      <c r="X73" s="59" t="s">
        <v>387</v>
      </c>
      <c r="Y73" s="60">
        <v>0</v>
      </c>
      <c r="Z73" s="60" t="s">
        <v>141</v>
      </c>
      <c r="AA73" s="60">
        <v>0</v>
      </c>
      <c r="AB73" s="60" t="s">
        <v>142</v>
      </c>
      <c r="AC73" s="59">
        <v>0</v>
      </c>
      <c r="AD73" s="105">
        <v>0</v>
      </c>
    </row>
    <row r="74" spans="1:30" x14ac:dyDescent="0.15">
      <c r="A74" s="83">
        <v>0</v>
      </c>
      <c r="B74" s="86">
        <v>0</v>
      </c>
      <c r="C74" s="158"/>
      <c r="D74" s="159"/>
      <c r="E74" s="159"/>
      <c r="F74" s="160"/>
      <c r="G74" s="158"/>
      <c r="H74" s="159"/>
      <c r="I74" s="159"/>
      <c r="J74" s="160"/>
      <c r="K74" s="158"/>
      <c r="L74" s="159"/>
      <c r="M74" s="159"/>
      <c r="N74" s="160"/>
      <c r="O74" s="90">
        <v>0</v>
      </c>
      <c r="P74" s="56">
        <v>0</v>
      </c>
      <c r="Q74" s="56">
        <v>0</v>
      </c>
      <c r="R74" s="91">
        <v>0</v>
      </c>
      <c r="S74" s="85">
        <v>0</v>
      </c>
      <c r="U74" s="43">
        <v>0</v>
      </c>
      <c r="V74" s="86">
        <v>0</v>
      </c>
      <c r="W74" s="59">
        <v>0</v>
      </c>
      <c r="X74" s="59" t="s">
        <v>387</v>
      </c>
      <c r="Y74" s="60">
        <v>0</v>
      </c>
      <c r="Z74" s="60" t="s">
        <v>141</v>
      </c>
      <c r="AA74" s="60">
        <v>0</v>
      </c>
      <c r="AB74" s="60" t="s">
        <v>142</v>
      </c>
      <c r="AC74" s="59">
        <v>0</v>
      </c>
      <c r="AD74" s="105">
        <v>0</v>
      </c>
    </row>
    <row r="75" spans="1:30" x14ac:dyDescent="0.15">
      <c r="A75" s="83">
        <v>0</v>
      </c>
      <c r="B75" s="86">
        <v>0</v>
      </c>
      <c r="C75" s="12"/>
      <c r="D75" s="151"/>
      <c r="E75" s="151"/>
      <c r="F75" s="14"/>
      <c r="G75" s="12"/>
      <c r="H75" s="151"/>
      <c r="I75" s="151"/>
      <c r="J75" s="14"/>
      <c r="K75" s="12"/>
      <c r="L75" s="151"/>
      <c r="M75" s="151"/>
      <c r="N75" s="16"/>
      <c r="O75" s="90">
        <v>0</v>
      </c>
      <c r="P75" s="56">
        <v>0</v>
      </c>
      <c r="Q75" s="56">
        <v>0</v>
      </c>
      <c r="R75" s="91">
        <v>0</v>
      </c>
      <c r="S75" s="85">
        <v>0</v>
      </c>
      <c r="U75" s="43">
        <v>0</v>
      </c>
      <c r="V75" s="86">
        <v>0</v>
      </c>
      <c r="W75" s="59">
        <v>0</v>
      </c>
      <c r="X75" s="59" t="s">
        <v>387</v>
      </c>
      <c r="Y75" s="60">
        <v>0</v>
      </c>
      <c r="Z75" s="60" t="s">
        <v>141</v>
      </c>
      <c r="AA75" s="60">
        <v>0</v>
      </c>
      <c r="AB75" s="60" t="s">
        <v>142</v>
      </c>
      <c r="AC75" s="59">
        <v>0</v>
      </c>
      <c r="AD75" s="105">
        <v>0</v>
      </c>
    </row>
    <row r="76" spans="1:30" x14ac:dyDescent="0.15">
      <c r="A76" s="83">
        <v>0</v>
      </c>
      <c r="B76" s="86">
        <v>0</v>
      </c>
      <c r="C76" s="12"/>
      <c r="D76" s="151"/>
      <c r="E76" s="151"/>
      <c r="F76" s="14"/>
      <c r="G76" s="12"/>
      <c r="H76" s="151"/>
      <c r="I76" s="151"/>
      <c r="J76" s="14"/>
      <c r="K76" s="12"/>
      <c r="L76" s="151"/>
      <c r="M76" s="151"/>
      <c r="N76" s="16"/>
      <c r="O76" s="90">
        <v>0</v>
      </c>
      <c r="P76" s="56">
        <v>0</v>
      </c>
      <c r="Q76" s="56">
        <v>0</v>
      </c>
      <c r="R76" s="91">
        <v>0</v>
      </c>
      <c r="S76" s="85">
        <v>0</v>
      </c>
      <c r="U76" s="43">
        <v>0</v>
      </c>
      <c r="V76" s="86">
        <v>0</v>
      </c>
      <c r="W76" s="59">
        <v>0</v>
      </c>
      <c r="X76" s="59" t="s">
        <v>387</v>
      </c>
      <c r="Y76" s="60">
        <v>0</v>
      </c>
      <c r="Z76" s="60" t="s">
        <v>141</v>
      </c>
      <c r="AA76" s="60">
        <v>0</v>
      </c>
      <c r="AB76" s="60" t="s">
        <v>142</v>
      </c>
      <c r="AC76" s="59">
        <v>0</v>
      </c>
      <c r="AD76" s="105">
        <v>0</v>
      </c>
    </row>
    <row r="77" spans="1:30" ht="14" thickBot="1" x14ac:dyDescent="0.2">
      <c r="A77" s="83"/>
      <c r="B77" s="118"/>
      <c r="C77" s="119"/>
      <c r="D77" s="120"/>
      <c r="E77" s="120"/>
      <c r="F77" s="121"/>
      <c r="G77" s="119"/>
      <c r="H77" s="120"/>
      <c r="I77" s="120"/>
      <c r="J77" s="121"/>
      <c r="K77" s="119"/>
      <c r="L77" s="120"/>
      <c r="M77" s="120"/>
      <c r="N77" s="122"/>
      <c r="O77" s="123"/>
      <c r="P77" s="124"/>
      <c r="Q77" s="124"/>
      <c r="R77" s="125"/>
      <c r="S77" s="126"/>
      <c r="V77" s="96"/>
      <c r="W77" s="97"/>
      <c r="X77" s="97"/>
      <c r="Y77" s="95"/>
      <c r="Z77" s="95"/>
      <c r="AA77" s="95"/>
      <c r="AB77" s="95"/>
      <c r="AC77" s="61"/>
    </row>
    <row r="78" spans="1:30" x14ac:dyDescent="0.15">
      <c r="A78" s="18" t="s">
        <v>9</v>
      </c>
      <c r="B78" s="63" t="s">
        <v>294</v>
      </c>
      <c r="C78" s="20">
        <v>26</v>
      </c>
      <c r="D78" s="21">
        <v>8</v>
      </c>
      <c r="E78" s="21">
        <v>9</v>
      </c>
      <c r="F78" s="22">
        <v>11</v>
      </c>
      <c r="G78" s="64"/>
      <c r="H78" s="65"/>
      <c r="I78" s="65"/>
      <c r="J78" s="66"/>
      <c r="K78" s="64"/>
      <c r="L78" s="65"/>
      <c r="M78" s="65"/>
      <c r="N78" s="66"/>
      <c r="O78" s="32">
        <v>230</v>
      </c>
      <c r="P78" s="21">
        <v>74</v>
      </c>
      <c r="Q78" s="163">
        <v>81</v>
      </c>
      <c r="R78" s="162"/>
      <c r="S78" s="164">
        <v>0.35217391304347828</v>
      </c>
      <c r="V78" s="56" t="s">
        <v>23</v>
      </c>
      <c r="W78" s="59">
        <v>64</v>
      </c>
      <c r="X78" s="59">
        <v>64</v>
      </c>
      <c r="Y78" s="61"/>
      <c r="Z78" s="61"/>
      <c r="AA78" s="61"/>
      <c r="AB78" s="61"/>
      <c r="AC78" s="180"/>
    </row>
    <row r="79" spans="1:30" x14ac:dyDescent="0.15">
      <c r="A79" s="175"/>
      <c r="B79" s="161">
        <v>0</v>
      </c>
      <c r="C79" s="90"/>
      <c r="D79" s="56"/>
      <c r="E79" s="56"/>
      <c r="F79" s="91"/>
      <c r="G79" s="90"/>
      <c r="H79" s="56"/>
      <c r="I79" s="56"/>
      <c r="J79" s="91"/>
      <c r="K79" s="90"/>
      <c r="L79" s="56"/>
      <c r="M79" s="56"/>
      <c r="N79" s="91"/>
      <c r="O79" s="90">
        <v>0</v>
      </c>
      <c r="P79" s="56">
        <v>0</v>
      </c>
      <c r="Q79" s="56">
        <v>0</v>
      </c>
      <c r="R79" s="91"/>
      <c r="S79" s="165" t="e">
        <v>#DIV/0!</v>
      </c>
      <c r="V79" s="67" t="s">
        <v>24</v>
      </c>
      <c r="W79" s="180"/>
      <c r="X79" s="180"/>
      <c r="Y79" s="68">
        <v>0.52941176470588236</v>
      </c>
      <c r="Z79" s="68"/>
      <c r="AA79" s="68">
        <v>2.125</v>
      </c>
      <c r="AB79" s="68"/>
      <c r="AC79" s="180"/>
    </row>
    <row r="80" spans="1:30" x14ac:dyDescent="0.15">
      <c r="A80" s="175"/>
      <c r="B80" s="161">
        <v>0</v>
      </c>
      <c r="C80" s="12"/>
      <c r="D80" s="151"/>
      <c r="E80" s="151"/>
      <c r="F80" s="14"/>
      <c r="G80" s="12"/>
      <c r="H80" s="151"/>
      <c r="I80" s="151"/>
      <c r="J80" s="14"/>
      <c r="K80" s="12"/>
      <c r="L80" s="151"/>
      <c r="M80" s="151"/>
      <c r="N80" s="14"/>
      <c r="O80" s="90">
        <v>0</v>
      </c>
      <c r="P80" s="56">
        <v>0</v>
      </c>
      <c r="Q80" s="56">
        <v>0</v>
      </c>
      <c r="R80" s="91"/>
      <c r="S80" s="165" t="e">
        <v>#DIV/0!</v>
      </c>
      <c r="V80" s="67"/>
      <c r="W80" s="180"/>
      <c r="X80" s="180"/>
      <c r="Y80" s="68"/>
      <c r="Z80" s="68"/>
      <c r="AA80" s="68"/>
      <c r="AB80" s="68"/>
      <c r="AC80" s="180"/>
    </row>
    <row r="81" spans="1:29" ht="14" thickBot="1" x14ac:dyDescent="0.2">
      <c r="A81" s="175"/>
      <c r="B81" s="161">
        <v>0</v>
      </c>
      <c r="C81" s="177"/>
      <c r="D81" s="178"/>
      <c r="E81" s="178"/>
      <c r="F81" s="179"/>
      <c r="G81" s="177"/>
      <c r="H81" s="178"/>
      <c r="I81" s="178"/>
      <c r="J81" s="179"/>
      <c r="K81" s="177"/>
      <c r="L81" s="178"/>
      <c r="M81" s="178"/>
      <c r="N81" s="179"/>
      <c r="O81" s="25">
        <v>0</v>
      </c>
      <c r="P81" s="26">
        <v>0</v>
      </c>
      <c r="Q81" s="26">
        <v>0</v>
      </c>
      <c r="R81" s="27"/>
      <c r="S81" s="166" t="e">
        <v>#DIV/0!</v>
      </c>
      <c r="V81" s="67"/>
      <c r="W81" s="180"/>
      <c r="X81" s="180"/>
      <c r="Y81" s="68"/>
      <c r="Z81" s="68"/>
      <c r="AA81" s="68"/>
      <c r="AB81" s="68"/>
      <c r="AC81" s="180"/>
    </row>
    <row r="82" spans="1:29" ht="14" thickBot="1" x14ac:dyDescent="0.2">
      <c r="A82" s="18"/>
      <c r="B82" s="28" t="s">
        <v>10</v>
      </c>
      <c r="C82" s="29">
        <v>26</v>
      </c>
      <c r="D82" s="29">
        <v>8</v>
      </c>
      <c r="E82" s="29">
        <v>9</v>
      </c>
      <c r="F82" s="29">
        <v>11</v>
      </c>
      <c r="G82" s="29">
        <v>0</v>
      </c>
      <c r="H82" s="29">
        <v>0</v>
      </c>
      <c r="I82" s="29">
        <v>0</v>
      </c>
      <c r="J82" s="29">
        <v>0</v>
      </c>
      <c r="K82" s="29">
        <v>0</v>
      </c>
      <c r="L82" s="29">
        <v>0</v>
      </c>
      <c r="M82" s="29">
        <v>0</v>
      </c>
      <c r="N82" s="29">
        <v>0</v>
      </c>
      <c r="O82" s="29">
        <v>230</v>
      </c>
      <c r="P82" s="29">
        <v>74</v>
      </c>
      <c r="Q82" s="29">
        <v>81</v>
      </c>
      <c r="R82" s="29">
        <v>64</v>
      </c>
      <c r="S82" s="69">
        <v>0.32173913043478258</v>
      </c>
      <c r="Y82" s="180"/>
      <c r="Z82" s="180"/>
    </row>
    <row r="83" spans="1:29" ht="14" thickBot="1" x14ac:dyDescent="0.2">
      <c r="A83" s="18"/>
      <c r="B83" s="28" t="s">
        <v>11</v>
      </c>
      <c r="C83" s="29">
        <v>230</v>
      </c>
      <c r="D83" s="29">
        <v>74</v>
      </c>
      <c r="E83" s="29">
        <v>81</v>
      </c>
      <c r="F83" s="29">
        <v>64</v>
      </c>
      <c r="G83" s="29">
        <v>230</v>
      </c>
      <c r="H83" s="29">
        <v>74</v>
      </c>
      <c r="I83" s="29">
        <v>81</v>
      </c>
      <c r="J83" s="29">
        <v>64</v>
      </c>
      <c r="K83" s="29">
        <v>230</v>
      </c>
      <c r="L83" s="29">
        <v>74</v>
      </c>
      <c r="M83" s="29">
        <v>81</v>
      </c>
      <c r="N83" s="29">
        <v>0</v>
      </c>
      <c r="O83" s="70"/>
      <c r="P83" s="71"/>
      <c r="Q83" s="71"/>
      <c r="R83" s="71"/>
      <c r="S83" s="72"/>
      <c r="Y83" s="180"/>
      <c r="Z83" s="180"/>
      <c r="AC83" s="180"/>
    </row>
    <row r="84" spans="1:29" ht="14" thickBot="1" x14ac:dyDescent="0.2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v>0</v>
      </c>
      <c r="R84" s="76"/>
      <c r="S84" s="152">
        <v>0.50335570469798663</v>
      </c>
      <c r="V84" s="208" t="s">
        <v>25</v>
      </c>
      <c r="W84" s="209"/>
      <c r="X84" s="210"/>
      <c r="Y84" s="180"/>
      <c r="Z84" s="180"/>
      <c r="AA84" s="73" t="s">
        <v>26</v>
      </c>
      <c r="AB84" s="73"/>
      <c r="AC84" s="180"/>
    </row>
    <row r="85" spans="1:29" x14ac:dyDescent="0.15">
      <c r="V85" s="77" t="s">
        <v>27</v>
      </c>
      <c r="W85" s="61"/>
      <c r="X85" s="78">
        <v>0.72727272727272729</v>
      </c>
      <c r="Y85" s="180" t="s">
        <v>37</v>
      </c>
      <c r="Z85" s="180"/>
      <c r="AA85" s="73" t="s">
        <v>28</v>
      </c>
      <c r="AB85" s="73"/>
      <c r="AC85" s="180"/>
    </row>
    <row r="86" spans="1:29" x14ac:dyDescent="0.15">
      <c r="A86" s="67" t="s">
        <v>31</v>
      </c>
      <c r="C86" s="151">
        <v>9</v>
      </c>
      <c r="E86" s="73" t="s">
        <v>32</v>
      </c>
      <c r="V86" s="77" t="s">
        <v>29</v>
      </c>
      <c r="W86" s="61" t="s">
        <v>294</v>
      </c>
      <c r="X86" s="79">
        <v>0.64782608695652177</v>
      </c>
      <c r="Y86" s="180" t="s">
        <v>276</v>
      </c>
      <c r="Z86" s="180"/>
      <c r="AA86" s="73" t="s">
        <v>30</v>
      </c>
      <c r="AB86" s="73"/>
      <c r="AC86" s="180"/>
    </row>
    <row r="87" spans="1:29" x14ac:dyDescent="0.15">
      <c r="E87" s="73"/>
      <c r="V87" s="77" t="s">
        <v>29</v>
      </c>
      <c r="W87" s="61">
        <v>0</v>
      </c>
      <c r="X87" s="168" t="e">
        <v>#DIV/0!</v>
      </c>
      <c r="Y87" s="180" t="s">
        <v>143</v>
      </c>
      <c r="Z87" s="180"/>
      <c r="AA87" s="180"/>
      <c r="AB87" s="180"/>
      <c r="AC87" s="180"/>
    </row>
    <row r="88" spans="1:29" x14ac:dyDescent="0.15">
      <c r="V88" s="77" t="s">
        <v>29</v>
      </c>
      <c r="W88" s="61">
        <v>0</v>
      </c>
      <c r="X88" s="168" t="e">
        <v>#DIV/0!</v>
      </c>
      <c r="Y88" s="180" t="s">
        <v>143</v>
      </c>
    </row>
    <row r="89" spans="1:29" x14ac:dyDescent="0.15">
      <c r="V89" s="80" t="s">
        <v>29</v>
      </c>
      <c r="W89" s="81">
        <v>0</v>
      </c>
      <c r="X89" s="82" t="e">
        <v>#DIV/0!</v>
      </c>
      <c r="Y89" s="180" t="s">
        <v>143</v>
      </c>
    </row>
  </sheetData>
  <sheetProtection algorithmName="SHA-512" hashValue="p2aqzroSO2cVgRN2ZO9pvpaiCedsrahOH2gy107ZNdorffcxZSf+YYjsXMm1Mh3eakAKENJQIK+vCa6MU4B2rw==" saltValue="avpS8NQ3+h/tVyToZI2FCA==" spinCount="100000" sheet="1" objects="1" scenarios="1"/>
  <sortState xmlns:xlrd2="http://schemas.microsoft.com/office/spreadsheetml/2017/richdata2" ref="U25:U34">
    <sortCondition ref="U34"/>
  </sortState>
  <mergeCells count="12">
    <mergeCell ref="C57:E57"/>
    <mergeCell ref="G57:I57"/>
    <mergeCell ref="K57:M57"/>
    <mergeCell ref="V84:X84"/>
    <mergeCell ref="C1:E1"/>
    <mergeCell ref="G1:I1"/>
    <mergeCell ref="K1:M1"/>
    <mergeCell ref="O1:Q1"/>
    <mergeCell ref="C29:E29"/>
    <mergeCell ref="G29:I29"/>
    <mergeCell ref="K29:M29"/>
    <mergeCell ref="O29:Q29"/>
  </mergeCells>
  <conditionalFormatting sqref="Y59:Z74 Y77:Z77">
    <cfRule type="cellIs" dxfId="83" priority="5" stopIfTrue="1" operator="equal">
      <formula>$Y$79</formula>
    </cfRule>
  </conditionalFormatting>
  <conditionalFormatting sqref="AA59:AB74 AA77:AB77">
    <cfRule type="cellIs" dxfId="82" priority="6" stopIfTrue="1" operator="equal">
      <formula>$AA$79</formula>
    </cfRule>
  </conditionalFormatting>
  <conditionalFormatting sqref="Y75:Z75">
    <cfRule type="cellIs" dxfId="81" priority="3" stopIfTrue="1" operator="equal">
      <formula>$Y$79</formula>
    </cfRule>
  </conditionalFormatting>
  <conditionalFormatting sqref="AA75:AB75">
    <cfRule type="cellIs" dxfId="80" priority="4" stopIfTrue="1" operator="equal">
      <formula>$AA$79</formula>
    </cfRule>
  </conditionalFormatting>
  <conditionalFormatting sqref="Y76:Z76">
    <cfRule type="cellIs" dxfId="79" priority="1" stopIfTrue="1" operator="equal">
      <formula>$Y$79</formula>
    </cfRule>
  </conditionalFormatting>
  <conditionalFormatting sqref="AA76:AB76">
    <cfRule type="cellIs" dxfId="78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7">
    <tabColor rgb="FF92D050"/>
  </sheetPr>
  <dimension ref="A1:AD89"/>
  <sheetViews>
    <sheetView zoomScaleNormal="100" workbookViewId="0">
      <pane xSplit="2" ySplit="2" topLeftCell="C3" activePane="bottomRight" state="frozen"/>
      <selection activeCell="X61" sqref="X61"/>
      <selection pane="topRight" activeCell="X61" sqref="X61"/>
      <selection pane="bottomLeft" activeCell="X61" sqref="X61"/>
      <selection pane="bottomRight"/>
    </sheetView>
  </sheetViews>
  <sheetFormatPr baseColWidth="10" defaultColWidth="9.1640625" defaultRowHeight="13" x14ac:dyDescent="0.15"/>
  <cols>
    <col min="1" max="1" width="9.1640625" style="152"/>
    <col min="2" max="2" width="18.1640625" style="152" customWidth="1"/>
    <col min="3" max="18" width="5.33203125" style="152" customWidth="1"/>
    <col min="19" max="19" width="18" style="152" customWidth="1"/>
    <col min="20" max="21" width="9.1640625" style="152"/>
    <col min="22" max="22" width="20.5" style="152" customWidth="1"/>
    <col min="23" max="24" width="9.33203125" style="152" bestFit="1" customWidth="1"/>
    <col min="25" max="25" width="9.5" style="152" bestFit="1" customWidth="1"/>
    <col min="26" max="26" width="9.1640625" style="152"/>
    <col min="27" max="27" width="12.1640625" style="152" customWidth="1"/>
    <col min="28" max="28" width="9.1640625" style="152"/>
    <col min="29" max="29" width="9.33203125" style="152" bestFit="1" customWidth="1"/>
    <col min="30" max="16384" width="9.1640625" style="152"/>
  </cols>
  <sheetData>
    <row r="1" spans="1:21" ht="14" thickBot="1" x14ac:dyDescent="0.2">
      <c r="A1" s="1" t="s">
        <v>0</v>
      </c>
      <c r="B1" s="2" t="s">
        <v>1</v>
      </c>
      <c r="C1" s="205" t="s">
        <v>212</v>
      </c>
      <c r="D1" s="206"/>
      <c r="E1" s="207"/>
      <c r="F1" s="4">
        <v>2</v>
      </c>
      <c r="G1" s="205" t="s">
        <v>41</v>
      </c>
      <c r="H1" s="206"/>
      <c r="I1" s="207"/>
      <c r="J1" s="4">
        <v>4</v>
      </c>
      <c r="K1" s="205" t="s">
        <v>225</v>
      </c>
      <c r="L1" s="206"/>
      <c r="M1" s="207"/>
      <c r="N1" s="4">
        <v>15</v>
      </c>
      <c r="O1" s="205" t="s">
        <v>290</v>
      </c>
      <c r="P1" s="206"/>
      <c r="Q1" s="207"/>
      <c r="R1" s="4">
        <v>5</v>
      </c>
      <c r="S1" s="6"/>
    </row>
    <row r="2" spans="1:21" ht="14" thickBot="1" x14ac:dyDescent="0.2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21" x14ac:dyDescent="0.15">
      <c r="A3" s="83" t="s">
        <v>297</v>
      </c>
      <c r="B3" s="86" t="s">
        <v>90</v>
      </c>
      <c r="C3" s="130">
        <v>2</v>
      </c>
      <c r="D3" s="151">
        <v>1</v>
      </c>
      <c r="E3" s="151">
        <v>1</v>
      </c>
      <c r="F3" s="14">
        <v>1</v>
      </c>
      <c r="G3" s="12">
        <v>5</v>
      </c>
      <c r="H3" s="151">
        <v>5</v>
      </c>
      <c r="I3" s="151">
        <v>0</v>
      </c>
      <c r="J3" s="14">
        <v>3</v>
      </c>
      <c r="K3" s="130">
        <v>8</v>
      </c>
      <c r="L3" s="131">
        <v>6</v>
      </c>
      <c r="M3" s="131">
        <v>0</v>
      </c>
      <c r="N3" s="132">
        <v>2</v>
      </c>
      <c r="O3" s="12">
        <v>6</v>
      </c>
      <c r="P3" s="151">
        <v>4</v>
      </c>
      <c r="Q3" s="151">
        <v>2</v>
      </c>
      <c r="R3" s="14">
        <v>1</v>
      </c>
      <c r="S3" s="17"/>
      <c r="T3" s="99"/>
    </row>
    <row r="4" spans="1:21" x14ac:dyDescent="0.15">
      <c r="A4" s="83" t="s">
        <v>108</v>
      </c>
      <c r="B4" s="86" t="s">
        <v>354</v>
      </c>
      <c r="C4" s="130">
        <v>3</v>
      </c>
      <c r="D4" s="151">
        <v>1</v>
      </c>
      <c r="E4" s="151">
        <v>1</v>
      </c>
      <c r="F4" s="14">
        <v>3</v>
      </c>
      <c r="G4" s="12">
        <v>2</v>
      </c>
      <c r="H4" s="151">
        <v>2</v>
      </c>
      <c r="I4" s="151">
        <v>0</v>
      </c>
      <c r="J4" s="14">
        <v>0</v>
      </c>
      <c r="K4" s="130">
        <v>4</v>
      </c>
      <c r="L4" s="131">
        <v>2</v>
      </c>
      <c r="M4" s="131">
        <v>0</v>
      </c>
      <c r="N4" s="132">
        <v>0</v>
      </c>
      <c r="O4" s="12">
        <v>5</v>
      </c>
      <c r="P4" s="151">
        <v>3</v>
      </c>
      <c r="Q4" s="151">
        <v>0</v>
      </c>
      <c r="R4" s="14">
        <v>0</v>
      </c>
      <c r="S4" s="17"/>
      <c r="T4" s="99"/>
    </row>
    <row r="5" spans="1:21" x14ac:dyDescent="0.15">
      <c r="A5" s="83" t="s">
        <v>168</v>
      </c>
      <c r="B5" s="86" t="s">
        <v>169</v>
      </c>
      <c r="C5" s="130">
        <v>2</v>
      </c>
      <c r="D5" s="151">
        <v>1</v>
      </c>
      <c r="E5" s="151">
        <v>1</v>
      </c>
      <c r="F5" s="14">
        <v>0</v>
      </c>
      <c r="G5" s="12">
        <v>4</v>
      </c>
      <c r="H5" s="151">
        <v>1</v>
      </c>
      <c r="I5" s="151">
        <v>1</v>
      </c>
      <c r="J5" s="14">
        <v>1</v>
      </c>
      <c r="K5" s="130">
        <v>5</v>
      </c>
      <c r="L5" s="131">
        <v>2</v>
      </c>
      <c r="M5" s="131">
        <v>0</v>
      </c>
      <c r="N5" s="132">
        <v>2</v>
      </c>
      <c r="O5" s="12"/>
      <c r="P5" s="151"/>
      <c r="Q5" s="151"/>
      <c r="R5" s="14"/>
      <c r="S5" s="17"/>
      <c r="T5" s="99"/>
      <c r="U5" s="99"/>
    </row>
    <row r="6" spans="1:21" x14ac:dyDescent="0.15">
      <c r="A6" s="83" t="s">
        <v>298</v>
      </c>
      <c r="B6" s="86" t="s">
        <v>217</v>
      </c>
      <c r="C6" s="12">
        <v>3</v>
      </c>
      <c r="D6" s="151">
        <v>1</v>
      </c>
      <c r="E6" s="151">
        <v>1</v>
      </c>
      <c r="F6" s="14">
        <v>0</v>
      </c>
      <c r="G6" s="12">
        <v>1</v>
      </c>
      <c r="H6" s="151">
        <v>0</v>
      </c>
      <c r="I6" s="151">
        <v>0</v>
      </c>
      <c r="J6" s="14">
        <v>0</v>
      </c>
      <c r="K6" s="130"/>
      <c r="L6" s="131"/>
      <c r="M6" s="131"/>
      <c r="N6" s="132"/>
      <c r="O6" s="12">
        <v>0</v>
      </c>
      <c r="P6" s="151">
        <v>0</v>
      </c>
      <c r="Q6" s="151">
        <v>0</v>
      </c>
      <c r="R6" s="14">
        <v>0</v>
      </c>
      <c r="S6" s="17" t="s">
        <v>8</v>
      </c>
      <c r="T6" s="99"/>
      <c r="U6" s="99"/>
    </row>
    <row r="7" spans="1:21" x14ac:dyDescent="0.15">
      <c r="A7" s="83" t="s">
        <v>98</v>
      </c>
      <c r="B7" s="86" t="s">
        <v>299</v>
      </c>
      <c r="C7" s="12">
        <v>2</v>
      </c>
      <c r="D7" s="151">
        <v>2</v>
      </c>
      <c r="E7" s="151">
        <v>0</v>
      </c>
      <c r="F7" s="14">
        <v>0</v>
      </c>
      <c r="G7" s="12">
        <v>1</v>
      </c>
      <c r="H7" s="151">
        <v>0</v>
      </c>
      <c r="I7" s="151">
        <v>1</v>
      </c>
      <c r="J7" s="14">
        <v>0</v>
      </c>
      <c r="K7" s="130">
        <v>3</v>
      </c>
      <c r="L7" s="131">
        <v>2</v>
      </c>
      <c r="M7" s="131">
        <v>0</v>
      </c>
      <c r="N7" s="132">
        <v>0</v>
      </c>
      <c r="O7" s="12"/>
      <c r="P7" s="151"/>
      <c r="Q7" s="151"/>
      <c r="R7" s="14"/>
      <c r="S7" s="17"/>
      <c r="T7" s="99"/>
      <c r="U7" s="99"/>
    </row>
    <row r="8" spans="1:21" x14ac:dyDescent="0.15">
      <c r="A8" s="83" t="s">
        <v>191</v>
      </c>
      <c r="B8" s="86" t="s">
        <v>192</v>
      </c>
      <c r="C8" s="12">
        <v>1</v>
      </c>
      <c r="D8" s="151">
        <v>1</v>
      </c>
      <c r="E8" s="151">
        <v>0</v>
      </c>
      <c r="F8" s="14">
        <v>0</v>
      </c>
      <c r="G8" s="12">
        <v>2</v>
      </c>
      <c r="H8" s="151">
        <v>2</v>
      </c>
      <c r="I8" s="151">
        <v>0</v>
      </c>
      <c r="J8" s="14">
        <v>0</v>
      </c>
      <c r="K8" s="130">
        <v>6</v>
      </c>
      <c r="L8" s="131">
        <v>5</v>
      </c>
      <c r="M8" s="131">
        <v>1</v>
      </c>
      <c r="N8" s="132">
        <v>0</v>
      </c>
      <c r="O8" s="12">
        <v>6</v>
      </c>
      <c r="P8" s="151">
        <v>2</v>
      </c>
      <c r="Q8" s="151">
        <v>1</v>
      </c>
      <c r="R8" s="14">
        <v>0</v>
      </c>
      <c r="S8" s="17"/>
      <c r="T8" s="99"/>
      <c r="U8" s="99"/>
    </row>
    <row r="9" spans="1:21" x14ac:dyDescent="0.15">
      <c r="A9" s="83" t="s">
        <v>78</v>
      </c>
      <c r="B9" s="86" t="s">
        <v>353</v>
      </c>
      <c r="C9" s="12">
        <v>2</v>
      </c>
      <c r="D9" s="151">
        <v>0</v>
      </c>
      <c r="E9" s="151">
        <v>1</v>
      </c>
      <c r="F9" s="14">
        <v>0</v>
      </c>
      <c r="G9" s="12">
        <v>2</v>
      </c>
      <c r="H9" s="151">
        <v>0</v>
      </c>
      <c r="I9" s="151">
        <v>1</v>
      </c>
      <c r="J9" s="14">
        <v>0</v>
      </c>
      <c r="K9" s="130">
        <v>0</v>
      </c>
      <c r="L9" s="131">
        <v>0</v>
      </c>
      <c r="M9" s="131">
        <v>0</v>
      </c>
      <c r="N9" s="132">
        <v>0</v>
      </c>
      <c r="O9" s="12"/>
      <c r="P9" s="151"/>
      <c r="Q9" s="151"/>
      <c r="R9" s="14"/>
      <c r="S9" s="17"/>
      <c r="T9" s="99"/>
      <c r="U9" s="99"/>
    </row>
    <row r="10" spans="1:21" x14ac:dyDescent="0.15">
      <c r="A10" s="83" t="s">
        <v>72</v>
      </c>
      <c r="B10" s="86" t="s">
        <v>300</v>
      </c>
      <c r="C10" s="12">
        <v>5</v>
      </c>
      <c r="D10" s="151">
        <v>3</v>
      </c>
      <c r="E10" s="151">
        <v>1</v>
      </c>
      <c r="F10" s="14">
        <v>2</v>
      </c>
      <c r="G10" s="12">
        <v>0</v>
      </c>
      <c r="H10" s="151">
        <v>0</v>
      </c>
      <c r="I10" s="151">
        <v>0</v>
      </c>
      <c r="J10" s="14">
        <v>3</v>
      </c>
      <c r="K10" s="130">
        <v>0</v>
      </c>
      <c r="L10" s="131">
        <v>0</v>
      </c>
      <c r="M10" s="131">
        <v>0</v>
      </c>
      <c r="N10" s="132">
        <v>2</v>
      </c>
      <c r="O10" s="12">
        <v>0</v>
      </c>
      <c r="P10" s="151">
        <v>0</v>
      </c>
      <c r="Q10" s="151">
        <v>0</v>
      </c>
      <c r="R10" s="14">
        <v>3</v>
      </c>
      <c r="S10" s="17"/>
      <c r="T10" s="99"/>
      <c r="U10" s="99"/>
    </row>
    <row r="11" spans="1:21" x14ac:dyDescent="0.15">
      <c r="A11" s="83" t="s">
        <v>164</v>
      </c>
      <c r="B11" s="86" t="s">
        <v>301</v>
      </c>
      <c r="C11" s="130">
        <v>5</v>
      </c>
      <c r="D11" s="151">
        <v>2</v>
      </c>
      <c r="E11" s="151">
        <v>2</v>
      </c>
      <c r="F11" s="14">
        <v>0</v>
      </c>
      <c r="G11" s="12">
        <v>3</v>
      </c>
      <c r="H11" s="151">
        <v>1</v>
      </c>
      <c r="I11" s="151">
        <v>1</v>
      </c>
      <c r="J11" s="14">
        <v>0</v>
      </c>
      <c r="K11" s="130"/>
      <c r="L11" s="131"/>
      <c r="M11" s="131"/>
      <c r="N11" s="132"/>
      <c r="O11" s="12">
        <v>0</v>
      </c>
      <c r="P11" s="151">
        <v>0</v>
      </c>
      <c r="Q11" s="151">
        <v>0</v>
      </c>
      <c r="R11" s="14">
        <v>1</v>
      </c>
      <c r="S11" s="17"/>
      <c r="T11" s="99"/>
      <c r="U11" s="99"/>
    </row>
    <row r="12" spans="1:21" x14ac:dyDescent="0.15">
      <c r="A12" s="83" t="s">
        <v>210</v>
      </c>
      <c r="B12" s="86" t="s">
        <v>352</v>
      </c>
      <c r="C12" s="12">
        <v>4</v>
      </c>
      <c r="D12" s="151">
        <v>2</v>
      </c>
      <c r="E12" s="151">
        <v>0</v>
      </c>
      <c r="F12" s="14">
        <v>0</v>
      </c>
      <c r="G12" s="12">
        <v>4</v>
      </c>
      <c r="H12" s="151">
        <v>1</v>
      </c>
      <c r="I12" s="151">
        <v>1</v>
      </c>
      <c r="J12" s="14">
        <v>0</v>
      </c>
      <c r="K12" s="130">
        <v>0</v>
      </c>
      <c r="L12" s="131">
        <v>0</v>
      </c>
      <c r="M12" s="131">
        <v>0</v>
      </c>
      <c r="N12" s="132">
        <v>0</v>
      </c>
      <c r="O12" s="12">
        <v>0</v>
      </c>
      <c r="P12" s="151">
        <v>0</v>
      </c>
      <c r="Q12" s="151">
        <v>0</v>
      </c>
      <c r="R12" s="14">
        <v>0</v>
      </c>
      <c r="S12" s="17"/>
      <c r="T12" s="99"/>
      <c r="U12" s="99"/>
    </row>
    <row r="13" spans="1:21" x14ac:dyDescent="0.15">
      <c r="A13" s="83" t="s">
        <v>113</v>
      </c>
      <c r="B13" s="86" t="s">
        <v>318</v>
      </c>
      <c r="C13" s="12"/>
      <c r="D13" s="151"/>
      <c r="E13" s="151"/>
      <c r="F13" s="14"/>
      <c r="G13" s="12">
        <v>2</v>
      </c>
      <c r="H13" s="151">
        <v>2</v>
      </c>
      <c r="I13" s="151">
        <v>0</v>
      </c>
      <c r="J13" s="14">
        <v>3</v>
      </c>
      <c r="K13" s="12">
        <v>7</v>
      </c>
      <c r="L13" s="151">
        <v>2</v>
      </c>
      <c r="M13" s="131">
        <v>2</v>
      </c>
      <c r="N13" s="132">
        <v>4</v>
      </c>
      <c r="O13" s="12">
        <v>5</v>
      </c>
      <c r="P13" s="151">
        <v>2</v>
      </c>
      <c r="Q13" s="151">
        <v>0</v>
      </c>
      <c r="R13" s="14">
        <v>1</v>
      </c>
      <c r="S13" s="17"/>
      <c r="T13" s="99"/>
      <c r="U13" s="99"/>
    </row>
    <row r="14" spans="1:21" x14ac:dyDescent="0.15">
      <c r="A14" s="83" t="s">
        <v>179</v>
      </c>
      <c r="B14" s="86" t="s">
        <v>317</v>
      </c>
      <c r="C14" s="12"/>
      <c r="D14" s="151"/>
      <c r="E14" s="151"/>
      <c r="F14" s="14"/>
      <c r="G14" s="12">
        <v>3</v>
      </c>
      <c r="H14" s="151">
        <v>3</v>
      </c>
      <c r="I14" s="151">
        <v>0</v>
      </c>
      <c r="J14" s="14">
        <v>1</v>
      </c>
      <c r="K14" s="12">
        <v>7</v>
      </c>
      <c r="L14" s="151">
        <v>5</v>
      </c>
      <c r="M14" s="131">
        <v>2</v>
      </c>
      <c r="N14" s="132">
        <v>1</v>
      </c>
      <c r="O14" s="12">
        <v>6</v>
      </c>
      <c r="P14" s="151">
        <v>3</v>
      </c>
      <c r="Q14" s="151">
        <v>0</v>
      </c>
      <c r="R14" s="14">
        <v>1</v>
      </c>
      <c r="S14" s="17"/>
      <c r="T14" s="99"/>
      <c r="U14" s="99"/>
    </row>
    <row r="15" spans="1:21" x14ac:dyDescent="0.15">
      <c r="A15" s="83" t="s">
        <v>289</v>
      </c>
      <c r="B15" s="86" t="s">
        <v>326</v>
      </c>
      <c r="C15" s="12"/>
      <c r="D15" s="151"/>
      <c r="E15" s="151"/>
      <c r="F15" s="14"/>
      <c r="G15" s="12">
        <v>1</v>
      </c>
      <c r="H15" s="151">
        <v>1</v>
      </c>
      <c r="I15" s="151">
        <v>0</v>
      </c>
      <c r="J15" s="14">
        <v>0</v>
      </c>
      <c r="K15" s="12">
        <v>3</v>
      </c>
      <c r="L15" s="151">
        <v>1</v>
      </c>
      <c r="M15" s="151">
        <v>1</v>
      </c>
      <c r="N15" s="14">
        <v>0</v>
      </c>
      <c r="O15" s="12">
        <v>5</v>
      </c>
      <c r="P15" s="151">
        <v>4</v>
      </c>
      <c r="Q15" s="151">
        <v>0</v>
      </c>
      <c r="R15" s="14">
        <v>1</v>
      </c>
      <c r="S15" s="17"/>
      <c r="T15" s="99"/>
      <c r="U15" s="99"/>
    </row>
    <row r="16" spans="1:21" x14ac:dyDescent="0.15">
      <c r="A16" s="83"/>
      <c r="B16" s="86"/>
      <c r="C16" s="12"/>
      <c r="D16" s="151"/>
      <c r="E16" s="151"/>
      <c r="F16" s="14"/>
      <c r="G16" s="12"/>
      <c r="H16" s="151"/>
      <c r="I16" s="151"/>
      <c r="J16" s="14"/>
      <c r="K16" s="12"/>
      <c r="L16" s="151"/>
      <c r="M16" s="151"/>
      <c r="N16" s="14"/>
      <c r="O16" s="12"/>
      <c r="P16" s="151"/>
      <c r="Q16" s="151"/>
      <c r="R16" s="14"/>
      <c r="S16" s="17" t="s">
        <v>8</v>
      </c>
      <c r="T16" s="99"/>
    </row>
    <row r="17" spans="1:24" x14ac:dyDescent="0.15">
      <c r="A17" s="83"/>
      <c r="B17" s="86"/>
      <c r="C17" s="12"/>
      <c r="D17" s="151"/>
      <c r="E17" s="151"/>
      <c r="F17" s="14"/>
      <c r="G17" s="12"/>
      <c r="H17" s="151"/>
      <c r="I17" s="151"/>
      <c r="J17" s="14"/>
      <c r="K17" s="12"/>
      <c r="L17" s="151"/>
      <c r="M17" s="151"/>
      <c r="N17" s="14"/>
      <c r="O17" s="12"/>
      <c r="P17" s="151"/>
      <c r="Q17" s="151"/>
      <c r="R17" s="14"/>
      <c r="S17" s="17"/>
    </row>
    <row r="18" spans="1:24" x14ac:dyDescent="0.15">
      <c r="A18" s="83"/>
      <c r="B18" s="86"/>
      <c r="C18" s="12"/>
      <c r="D18" s="151"/>
      <c r="E18" s="151"/>
      <c r="F18" s="14"/>
      <c r="G18" s="12"/>
      <c r="H18" s="151"/>
      <c r="I18" s="151"/>
      <c r="J18" s="14"/>
      <c r="K18" s="12"/>
      <c r="L18" s="151"/>
      <c r="M18" s="151"/>
      <c r="N18" s="14"/>
      <c r="O18" s="12"/>
      <c r="P18" s="151"/>
      <c r="Q18" s="151"/>
      <c r="R18" s="14"/>
      <c r="S18" s="17"/>
    </row>
    <row r="19" spans="1:24" x14ac:dyDescent="0.15">
      <c r="A19" s="83"/>
      <c r="B19" s="86"/>
      <c r="C19" s="12"/>
      <c r="D19" s="151"/>
      <c r="E19" s="151"/>
      <c r="F19" s="14"/>
      <c r="G19" s="12"/>
      <c r="H19" s="151"/>
      <c r="I19" s="151"/>
      <c r="J19" s="14"/>
      <c r="K19" s="12"/>
      <c r="L19" s="151"/>
      <c r="M19" s="151"/>
      <c r="N19" s="14"/>
      <c r="O19" s="12"/>
      <c r="P19" s="151"/>
      <c r="Q19" s="151"/>
      <c r="R19" s="14"/>
      <c r="S19" s="17"/>
    </row>
    <row r="20" spans="1:24" x14ac:dyDescent="0.15">
      <c r="A20" s="83"/>
      <c r="B20" s="86"/>
      <c r="C20" s="12"/>
      <c r="D20" s="151"/>
      <c r="E20" s="151"/>
      <c r="F20" s="14"/>
      <c r="G20" s="12"/>
      <c r="H20" s="151"/>
      <c r="I20" s="151"/>
      <c r="J20" s="14"/>
      <c r="K20" s="12"/>
      <c r="L20" s="151"/>
      <c r="M20" s="151"/>
      <c r="N20" s="14"/>
      <c r="O20" s="12"/>
      <c r="P20" s="151"/>
      <c r="Q20" s="151"/>
      <c r="R20" s="14"/>
      <c r="S20" s="17"/>
    </row>
    <row r="21" spans="1:24" ht="14" thickBot="1" x14ac:dyDescent="0.2">
      <c r="A21" s="83"/>
      <c r="B21" s="118"/>
      <c r="C21" s="119"/>
      <c r="D21" s="120"/>
      <c r="E21" s="120"/>
      <c r="F21" s="121"/>
      <c r="G21" s="119"/>
      <c r="H21" s="120"/>
      <c r="I21" s="120"/>
      <c r="J21" s="121"/>
      <c r="K21" s="119"/>
      <c r="L21" s="120"/>
      <c r="M21" s="120"/>
      <c r="N21" s="121"/>
      <c r="O21" s="119"/>
      <c r="P21" s="120"/>
      <c r="Q21" s="120"/>
      <c r="R21" s="121"/>
      <c r="S21" s="17"/>
    </row>
    <row r="22" spans="1:24" x14ac:dyDescent="0.15">
      <c r="A22" s="18" t="s">
        <v>9</v>
      </c>
      <c r="B22" s="173" t="s">
        <v>327</v>
      </c>
      <c r="C22" s="20">
        <v>22</v>
      </c>
      <c r="D22" s="21">
        <v>14</v>
      </c>
      <c r="E22" s="21">
        <v>5</v>
      </c>
      <c r="F22" s="22">
        <v>6</v>
      </c>
      <c r="G22" s="20">
        <v>30</v>
      </c>
      <c r="H22" s="21">
        <v>18</v>
      </c>
      <c r="I22" s="21">
        <v>5</v>
      </c>
      <c r="J22" s="22">
        <v>11</v>
      </c>
      <c r="K22" s="20">
        <v>30</v>
      </c>
      <c r="L22" s="21">
        <v>25</v>
      </c>
      <c r="M22" s="21">
        <v>3</v>
      </c>
      <c r="N22" s="22">
        <v>11</v>
      </c>
      <c r="O22" s="20">
        <v>21</v>
      </c>
      <c r="P22" s="21">
        <v>13</v>
      </c>
      <c r="Q22" s="21">
        <v>2</v>
      </c>
      <c r="R22" s="22">
        <v>8</v>
      </c>
      <c r="S22" s="24"/>
    </row>
    <row r="23" spans="1:24" x14ac:dyDescent="0.15">
      <c r="A23" s="18"/>
      <c r="B23" s="174" t="s">
        <v>328</v>
      </c>
      <c r="C23" s="90">
        <v>7</v>
      </c>
      <c r="D23" s="56"/>
      <c r="E23" s="56">
        <v>3</v>
      </c>
      <c r="F23" s="91"/>
      <c r="G23" s="90"/>
      <c r="H23" s="56"/>
      <c r="I23" s="56"/>
      <c r="J23" s="91"/>
      <c r="K23" s="90">
        <v>13</v>
      </c>
      <c r="L23" s="56"/>
      <c r="M23" s="56">
        <v>3</v>
      </c>
      <c r="N23" s="91"/>
      <c r="O23" s="90">
        <v>12</v>
      </c>
      <c r="P23" s="56">
        <v>5</v>
      </c>
      <c r="Q23" s="56">
        <v>1</v>
      </c>
      <c r="R23" s="91"/>
      <c r="S23" s="24"/>
    </row>
    <row r="24" spans="1:24" x14ac:dyDescent="0.15">
      <c r="A24" s="18"/>
      <c r="B24" s="167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ht="14" thickBot="1" x14ac:dyDescent="0.2">
      <c r="A25" s="18"/>
      <c r="B25" s="167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4" thickBot="1" x14ac:dyDescent="0.2">
      <c r="A26" s="18"/>
      <c r="B26" s="28" t="s">
        <v>10</v>
      </c>
      <c r="C26" s="29">
        <v>29</v>
      </c>
      <c r="D26" s="29">
        <v>14</v>
      </c>
      <c r="E26" s="29">
        <v>8</v>
      </c>
      <c r="F26" s="29">
        <v>6</v>
      </c>
      <c r="G26" s="29">
        <v>30</v>
      </c>
      <c r="H26" s="29">
        <v>18</v>
      </c>
      <c r="I26" s="29">
        <v>5</v>
      </c>
      <c r="J26" s="29">
        <v>11</v>
      </c>
      <c r="K26" s="29">
        <v>43</v>
      </c>
      <c r="L26" s="29">
        <v>25</v>
      </c>
      <c r="M26" s="29">
        <v>6</v>
      </c>
      <c r="N26" s="29">
        <v>11</v>
      </c>
      <c r="O26" s="29">
        <v>33</v>
      </c>
      <c r="P26" s="29">
        <v>18</v>
      </c>
      <c r="Q26" s="29">
        <v>3</v>
      </c>
      <c r="R26" s="29">
        <v>8</v>
      </c>
      <c r="S26" s="24"/>
    </row>
    <row r="27" spans="1:24" ht="14" thickBot="1" x14ac:dyDescent="0.2">
      <c r="A27" s="18"/>
      <c r="B27" s="28" t="s">
        <v>11</v>
      </c>
      <c r="C27" s="30">
        <v>29</v>
      </c>
      <c r="D27" s="30">
        <v>14</v>
      </c>
      <c r="E27" s="30">
        <v>8</v>
      </c>
      <c r="F27" s="30">
        <v>6</v>
      </c>
      <c r="G27" s="30">
        <v>59</v>
      </c>
      <c r="H27" s="30">
        <v>32</v>
      </c>
      <c r="I27" s="30">
        <v>13</v>
      </c>
      <c r="J27" s="30">
        <v>17</v>
      </c>
      <c r="K27" s="30">
        <v>102</v>
      </c>
      <c r="L27" s="30">
        <v>57</v>
      </c>
      <c r="M27" s="30">
        <v>19</v>
      </c>
      <c r="N27" s="30">
        <v>28</v>
      </c>
      <c r="O27" s="31">
        <v>135</v>
      </c>
      <c r="P27" s="30">
        <v>75</v>
      </c>
      <c r="Q27" s="30">
        <v>22</v>
      </c>
      <c r="R27" s="32">
        <v>36</v>
      </c>
      <c r="S27" s="24"/>
    </row>
    <row r="28" spans="1:24" ht="14" thickBot="1" x14ac:dyDescent="0.2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25">
      <c r="A29" s="1" t="s">
        <v>0</v>
      </c>
      <c r="B29" s="2" t="s">
        <v>1</v>
      </c>
      <c r="C29" s="205" t="s">
        <v>190</v>
      </c>
      <c r="D29" s="206"/>
      <c r="E29" s="207"/>
      <c r="F29" s="4">
        <v>13</v>
      </c>
      <c r="G29" s="205" t="s">
        <v>158</v>
      </c>
      <c r="H29" s="206"/>
      <c r="I29" s="207"/>
      <c r="J29" s="4">
        <v>16</v>
      </c>
      <c r="K29" s="205" t="s">
        <v>160</v>
      </c>
      <c r="L29" s="206"/>
      <c r="M29" s="207"/>
      <c r="N29" s="4">
        <v>15</v>
      </c>
      <c r="O29" s="212" t="s">
        <v>59</v>
      </c>
      <c r="P29" s="206"/>
      <c r="Q29" s="207"/>
      <c r="R29" s="5">
        <v>13</v>
      </c>
      <c r="S29" s="38"/>
      <c r="U29" s="39"/>
      <c r="V29" s="40"/>
      <c r="W29" s="39"/>
      <c r="X29" s="39"/>
    </row>
    <row r="30" spans="1:24" ht="14" thickBot="1" x14ac:dyDescent="0.2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184" t="s">
        <v>4</v>
      </c>
      <c r="P30" s="8" t="s">
        <v>5</v>
      </c>
      <c r="Q30" s="8" t="s">
        <v>6</v>
      </c>
      <c r="R30" s="183" t="s">
        <v>7</v>
      </c>
      <c r="S30" s="10"/>
      <c r="U30" s="39"/>
      <c r="V30" s="39"/>
      <c r="W30" s="39"/>
      <c r="X30" s="39"/>
    </row>
    <row r="31" spans="1:24" ht="13" customHeight="1" x14ac:dyDescent="0.15">
      <c r="A31" s="83" t="s">
        <v>297</v>
      </c>
      <c r="B31" s="86" t="s">
        <v>90</v>
      </c>
      <c r="C31" s="12">
        <v>7</v>
      </c>
      <c r="D31" s="151">
        <v>5</v>
      </c>
      <c r="E31" s="151">
        <v>1</v>
      </c>
      <c r="F31" s="14">
        <v>3</v>
      </c>
      <c r="G31" s="12">
        <v>1</v>
      </c>
      <c r="H31" s="151">
        <v>1</v>
      </c>
      <c r="I31" s="151">
        <v>0</v>
      </c>
      <c r="J31" s="14">
        <v>0</v>
      </c>
      <c r="K31" s="12">
        <v>2</v>
      </c>
      <c r="L31" s="151">
        <v>2</v>
      </c>
      <c r="M31" s="151">
        <v>0</v>
      </c>
      <c r="N31" s="14">
        <v>1</v>
      </c>
      <c r="O31" s="15">
        <v>4</v>
      </c>
      <c r="P31" s="151">
        <v>4</v>
      </c>
      <c r="Q31" s="151">
        <v>0</v>
      </c>
      <c r="R31" s="16">
        <v>3</v>
      </c>
      <c r="S31" s="17"/>
      <c r="U31" s="41"/>
      <c r="V31" s="42"/>
      <c r="W31" s="41"/>
      <c r="X31" s="39"/>
    </row>
    <row r="32" spans="1:24" ht="13" customHeight="1" x14ac:dyDescent="0.15">
      <c r="A32" s="83" t="s">
        <v>108</v>
      </c>
      <c r="B32" s="86" t="s">
        <v>354</v>
      </c>
      <c r="C32" s="12">
        <v>3</v>
      </c>
      <c r="D32" s="151">
        <v>0</v>
      </c>
      <c r="E32" s="151">
        <v>2</v>
      </c>
      <c r="F32" s="14">
        <v>0</v>
      </c>
      <c r="G32" s="12">
        <v>0</v>
      </c>
      <c r="H32" s="151">
        <v>0</v>
      </c>
      <c r="I32" s="151">
        <v>0</v>
      </c>
      <c r="J32" s="14">
        <v>1</v>
      </c>
      <c r="K32" s="12"/>
      <c r="L32" s="151"/>
      <c r="M32" s="151"/>
      <c r="N32" s="14"/>
      <c r="O32" s="15"/>
      <c r="P32" s="151"/>
      <c r="Q32" s="151"/>
      <c r="R32" s="16"/>
      <c r="S32" s="17"/>
      <c r="U32" s="43"/>
      <c r="V32" s="39"/>
      <c r="W32" s="39"/>
      <c r="X32" s="39"/>
    </row>
    <row r="33" spans="1:24" ht="13" customHeight="1" x14ac:dyDescent="0.15">
      <c r="A33" s="83" t="s">
        <v>168</v>
      </c>
      <c r="B33" s="86" t="s">
        <v>169</v>
      </c>
      <c r="C33" s="12">
        <v>6</v>
      </c>
      <c r="D33" s="151">
        <v>4</v>
      </c>
      <c r="E33" s="151">
        <v>2</v>
      </c>
      <c r="F33" s="14">
        <v>0</v>
      </c>
      <c r="G33" s="12">
        <v>1</v>
      </c>
      <c r="H33" s="151">
        <v>1</v>
      </c>
      <c r="I33" s="151">
        <v>0</v>
      </c>
      <c r="J33" s="14">
        <v>0</v>
      </c>
      <c r="K33" s="12">
        <v>2</v>
      </c>
      <c r="L33" s="151">
        <v>0</v>
      </c>
      <c r="M33" s="151">
        <v>0</v>
      </c>
      <c r="N33" s="14">
        <v>3</v>
      </c>
      <c r="O33" s="15">
        <v>6</v>
      </c>
      <c r="P33" s="151">
        <v>4</v>
      </c>
      <c r="Q33" s="151">
        <v>1</v>
      </c>
      <c r="R33" s="16">
        <v>3</v>
      </c>
      <c r="S33" s="17"/>
      <c r="U33" s="43"/>
      <c r="V33" s="39"/>
      <c r="W33" s="39"/>
      <c r="X33" s="39"/>
    </row>
    <row r="34" spans="1:24" ht="13" customHeight="1" x14ac:dyDescent="0.2">
      <c r="A34" s="83" t="s">
        <v>298</v>
      </c>
      <c r="B34" s="86" t="s">
        <v>217</v>
      </c>
      <c r="C34" s="12"/>
      <c r="D34" s="151"/>
      <c r="E34" s="151"/>
      <c r="F34" s="14"/>
      <c r="G34" s="12">
        <v>3</v>
      </c>
      <c r="H34" s="151">
        <v>0</v>
      </c>
      <c r="I34" s="151">
        <v>0</v>
      </c>
      <c r="J34" s="14">
        <v>0</v>
      </c>
      <c r="K34" s="12">
        <v>2</v>
      </c>
      <c r="L34" s="151">
        <v>0</v>
      </c>
      <c r="M34" s="151">
        <v>0</v>
      </c>
      <c r="N34" s="14">
        <v>0</v>
      </c>
      <c r="O34" s="15"/>
      <c r="P34" s="151"/>
      <c r="Q34" s="151"/>
      <c r="R34" s="16"/>
      <c r="S34" s="17"/>
      <c r="U34" s="43"/>
      <c r="V34" s="39"/>
      <c r="W34" s="44"/>
      <c r="X34" s="39"/>
    </row>
    <row r="35" spans="1:24" ht="13" customHeight="1" x14ac:dyDescent="0.2">
      <c r="A35" s="83" t="s">
        <v>98</v>
      </c>
      <c r="B35" s="86" t="s">
        <v>299</v>
      </c>
      <c r="C35" s="12">
        <v>2</v>
      </c>
      <c r="D35" s="151">
        <v>0</v>
      </c>
      <c r="E35" s="151">
        <v>1</v>
      </c>
      <c r="F35" s="14">
        <v>1</v>
      </c>
      <c r="G35" s="12">
        <v>4</v>
      </c>
      <c r="H35" s="151">
        <v>0</v>
      </c>
      <c r="I35" s="151">
        <v>0</v>
      </c>
      <c r="J35" s="14">
        <v>0</v>
      </c>
      <c r="K35" s="12">
        <v>2</v>
      </c>
      <c r="L35" s="151">
        <v>0</v>
      </c>
      <c r="M35" s="151">
        <v>0</v>
      </c>
      <c r="N35" s="14">
        <v>0</v>
      </c>
      <c r="O35" s="15">
        <v>3</v>
      </c>
      <c r="P35" s="151">
        <v>2</v>
      </c>
      <c r="Q35" s="151">
        <v>0</v>
      </c>
      <c r="R35" s="16">
        <v>0</v>
      </c>
      <c r="S35" s="17"/>
      <c r="U35" s="43"/>
      <c r="V35" s="39"/>
      <c r="W35" s="44"/>
      <c r="X35" s="39"/>
    </row>
    <row r="36" spans="1:24" ht="13" customHeight="1" x14ac:dyDescent="0.2">
      <c r="A36" s="83" t="s">
        <v>191</v>
      </c>
      <c r="B36" s="86" t="s">
        <v>192</v>
      </c>
      <c r="C36" s="12">
        <v>6</v>
      </c>
      <c r="D36" s="151">
        <v>3</v>
      </c>
      <c r="E36" s="151">
        <v>2</v>
      </c>
      <c r="F36" s="14">
        <v>2</v>
      </c>
      <c r="G36" s="12"/>
      <c r="H36" s="151"/>
      <c r="I36" s="151"/>
      <c r="J36" s="14"/>
      <c r="K36" s="12">
        <v>2</v>
      </c>
      <c r="L36" s="151">
        <v>0</v>
      </c>
      <c r="M36" s="151">
        <v>0</v>
      </c>
      <c r="N36" s="14">
        <v>0</v>
      </c>
      <c r="O36" s="15">
        <v>6</v>
      </c>
      <c r="P36" s="151">
        <v>3</v>
      </c>
      <c r="Q36" s="151">
        <v>1</v>
      </c>
      <c r="R36" s="16">
        <v>0</v>
      </c>
      <c r="S36" s="17" t="s">
        <v>8</v>
      </c>
      <c r="U36" s="43"/>
      <c r="V36" s="39"/>
      <c r="W36" s="44"/>
      <c r="X36" s="39"/>
    </row>
    <row r="37" spans="1:24" ht="13" customHeight="1" x14ac:dyDescent="0.2">
      <c r="A37" s="83" t="s">
        <v>78</v>
      </c>
      <c r="B37" s="86" t="s">
        <v>353</v>
      </c>
      <c r="C37" s="12">
        <v>0</v>
      </c>
      <c r="D37" s="151">
        <v>0</v>
      </c>
      <c r="E37" s="151">
        <v>0</v>
      </c>
      <c r="F37" s="14">
        <v>0</v>
      </c>
      <c r="G37" s="12">
        <v>3</v>
      </c>
      <c r="H37" s="151">
        <v>0</v>
      </c>
      <c r="I37" s="151">
        <v>0</v>
      </c>
      <c r="J37" s="14">
        <v>0</v>
      </c>
      <c r="K37" s="12">
        <v>2</v>
      </c>
      <c r="L37" s="151">
        <v>0</v>
      </c>
      <c r="M37" s="151">
        <v>1</v>
      </c>
      <c r="N37" s="14">
        <v>0</v>
      </c>
      <c r="O37" s="15">
        <v>0</v>
      </c>
      <c r="P37" s="151">
        <v>0</v>
      </c>
      <c r="Q37" s="151">
        <v>0</v>
      </c>
      <c r="R37" s="16">
        <v>0</v>
      </c>
      <c r="S37" s="17"/>
      <c r="U37" s="43"/>
      <c r="V37" s="39"/>
      <c r="W37" s="44"/>
      <c r="X37" s="39"/>
    </row>
    <row r="38" spans="1:24" ht="13" customHeight="1" x14ac:dyDescent="0.2">
      <c r="A38" s="83" t="s">
        <v>72</v>
      </c>
      <c r="B38" s="86" t="s">
        <v>300</v>
      </c>
      <c r="C38" s="12">
        <v>0</v>
      </c>
      <c r="D38" s="151">
        <v>0</v>
      </c>
      <c r="E38" s="151">
        <v>0</v>
      </c>
      <c r="F38" s="14">
        <v>1</v>
      </c>
      <c r="G38" s="12">
        <v>3</v>
      </c>
      <c r="H38" s="151">
        <v>1</v>
      </c>
      <c r="I38" s="151">
        <v>0</v>
      </c>
      <c r="J38" s="14">
        <v>1</v>
      </c>
      <c r="K38" s="12">
        <v>2</v>
      </c>
      <c r="L38" s="151">
        <v>0</v>
      </c>
      <c r="M38" s="151">
        <v>1</v>
      </c>
      <c r="N38" s="14">
        <v>0</v>
      </c>
      <c r="O38" s="15">
        <v>5</v>
      </c>
      <c r="P38" s="151">
        <v>3</v>
      </c>
      <c r="Q38" s="151">
        <v>1</v>
      </c>
      <c r="R38" s="16">
        <v>1</v>
      </c>
      <c r="S38" s="17"/>
      <c r="U38" s="43"/>
      <c r="V38" s="39"/>
      <c r="W38" s="44"/>
      <c r="X38" s="39"/>
    </row>
    <row r="39" spans="1:24" ht="13" customHeight="1" x14ac:dyDescent="0.2">
      <c r="A39" s="83" t="s">
        <v>164</v>
      </c>
      <c r="B39" s="86" t="s">
        <v>301</v>
      </c>
      <c r="C39" s="12"/>
      <c r="D39" s="151"/>
      <c r="E39" s="151"/>
      <c r="F39" s="14"/>
      <c r="G39" s="12">
        <v>3</v>
      </c>
      <c r="H39" s="151">
        <v>1</v>
      </c>
      <c r="I39" s="151">
        <v>0</v>
      </c>
      <c r="J39" s="14">
        <v>0</v>
      </c>
      <c r="K39" s="12">
        <v>3</v>
      </c>
      <c r="L39" s="151">
        <v>1</v>
      </c>
      <c r="M39" s="151">
        <v>1</v>
      </c>
      <c r="N39" s="14">
        <v>0</v>
      </c>
      <c r="O39" s="15">
        <v>3</v>
      </c>
      <c r="P39" s="151">
        <v>0</v>
      </c>
      <c r="Q39" s="151">
        <v>1</v>
      </c>
      <c r="R39" s="16">
        <v>0</v>
      </c>
      <c r="S39" s="17"/>
      <c r="U39" s="43"/>
      <c r="V39" s="39"/>
      <c r="W39" s="44"/>
      <c r="X39" s="39"/>
    </row>
    <row r="40" spans="1:24" ht="12.75" customHeight="1" x14ac:dyDescent="0.2">
      <c r="A40" s="83" t="s">
        <v>210</v>
      </c>
      <c r="B40" s="86" t="s">
        <v>352</v>
      </c>
      <c r="C40" s="12"/>
      <c r="D40" s="151"/>
      <c r="E40" s="151"/>
      <c r="F40" s="14"/>
      <c r="G40" s="12">
        <v>3</v>
      </c>
      <c r="H40" s="151">
        <v>0</v>
      </c>
      <c r="I40" s="151">
        <v>2</v>
      </c>
      <c r="J40" s="14">
        <v>0</v>
      </c>
      <c r="K40" s="12">
        <v>1</v>
      </c>
      <c r="L40" s="151">
        <v>0</v>
      </c>
      <c r="M40" s="151">
        <v>0</v>
      </c>
      <c r="N40" s="14">
        <v>0</v>
      </c>
      <c r="O40" s="15">
        <v>0</v>
      </c>
      <c r="P40" s="151">
        <v>0</v>
      </c>
      <c r="Q40" s="151">
        <v>0</v>
      </c>
      <c r="R40" s="16">
        <v>0</v>
      </c>
      <c r="S40" s="17"/>
      <c r="U40" s="43"/>
      <c r="V40" s="39"/>
      <c r="W40" s="44"/>
      <c r="X40" s="39"/>
    </row>
    <row r="41" spans="1:24" ht="12.75" customHeight="1" x14ac:dyDescent="0.2">
      <c r="A41" s="83" t="s">
        <v>113</v>
      </c>
      <c r="B41" s="86" t="s">
        <v>318</v>
      </c>
      <c r="C41" s="12">
        <v>2</v>
      </c>
      <c r="D41" s="151">
        <v>1</v>
      </c>
      <c r="E41" s="151">
        <v>0</v>
      </c>
      <c r="F41" s="14">
        <v>1</v>
      </c>
      <c r="G41" s="12"/>
      <c r="H41" s="151"/>
      <c r="I41" s="151"/>
      <c r="J41" s="14"/>
      <c r="K41" s="12">
        <v>0</v>
      </c>
      <c r="L41" s="151">
        <v>0</v>
      </c>
      <c r="M41" s="151">
        <v>0</v>
      </c>
      <c r="N41" s="14">
        <v>0</v>
      </c>
      <c r="O41" s="15">
        <v>0</v>
      </c>
      <c r="P41" s="151">
        <v>0</v>
      </c>
      <c r="Q41" s="151">
        <v>0</v>
      </c>
      <c r="R41" s="16">
        <v>2</v>
      </c>
      <c r="S41" s="17"/>
      <c r="U41" s="43"/>
      <c r="V41" s="39"/>
      <c r="W41" s="44"/>
      <c r="X41" s="39"/>
    </row>
    <row r="42" spans="1:24" x14ac:dyDescent="0.15">
      <c r="A42" s="83" t="s">
        <v>179</v>
      </c>
      <c r="B42" s="86" t="s">
        <v>317</v>
      </c>
      <c r="C42" s="12">
        <v>6</v>
      </c>
      <c r="D42" s="151">
        <v>5</v>
      </c>
      <c r="E42" s="151">
        <v>0</v>
      </c>
      <c r="F42" s="14">
        <v>1</v>
      </c>
      <c r="G42" s="12">
        <v>1</v>
      </c>
      <c r="H42" s="151">
        <v>0</v>
      </c>
      <c r="I42" s="151">
        <v>0</v>
      </c>
      <c r="J42" s="14">
        <v>2</v>
      </c>
      <c r="K42" s="12">
        <v>4</v>
      </c>
      <c r="L42" s="151">
        <v>2</v>
      </c>
      <c r="M42" s="151">
        <v>1</v>
      </c>
      <c r="N42" s="14">
        <v>1</v>
      </c>
      <c r="O42" s="15">
        <v>6</v>
      </c>
      <c r="P42" s="151">
        <v>0</v>
      </c>
      <c r="Q42" s="151">
        <v>2</v>
      </c>
      <c r="R42" s="16">
        <v>3</v>
      </c>
      <c r="S42" s="17"/>
      <c r="U42" s="43"/>
      <c r="V42" s="39"/>
      <c r="W42" s="39"/>
      <c r="X42" s="39"/>
    </row>
    <row r="43" spans="1:24" x14ac:dyDescent="0.15">
      <c r="A43" s="83" t="s">
        <v>289</v>
      </c>
      <c r="B43" s="86" t="s">
        <v>326</v>
      </c>
      <c r="C43" s="12">
        <v>5</v>
      </c>
      <c r="D43" s="151">
        <v>1</v>
      </c>
      <c r="E43" s="151">
        <v>1</v>
      </c>
      <c r="F43" s="14">
        <v>0</v>
      </c>
      <c r="G43" s="12">
        <v>1</v>
      </c>
      <c r="H43" s="151">
        <v>1</v>
      </c>
      <c r="I43" s="151">
        <v>0</v>
      </c>
      <c r="J43" s="14">
        <v>0</v>
      </c>
      <c r="K43" s="12">
        <v>1</v>
      </c>
      <c r="L43" s="151">
        <v>0</v>
      </c>
      <c r="M43" s="151">
        <v>0</v>
      </c>
      <c r="N43" s="14">
        <v>0</v>
      </c>
      <c r="O43" s="15">
        <v>1</v>
      </c>
      <c r="P43" s="151">
        <v>0</v>
      </c>
      <c r="Q43" s="151">
        <v>0</v>
      </c>
      <c r="R43" s="16">
        <v>0</v>
      </c>
      <c r="S43" s="17"/>
      <c r="U43" s="43"/>
      <c r="V43" s="39"/>
      <c r="W43" s="39"/>
      <c r="X43" s="39"/>
    </row>
    <row r="44" spans="1:24" x14ac:dyDescent="0.15">
      <c r="A44" s="83">
        <v>0</v>
      </c>
      <c r="B44" s="86">
        <v>0</v>
      </c>
      <c r="C44" s="12"/>
      <c r="D44" s="151"/>
      <c r="E44" s="151"/>
      <c r="F44" s="14"/>
      <c r="G44" s="12"/>
      <c r="H44" s="151"/>
      <c r="I44" s="151"/>
      <c r="J44" s="14"/>
      <c r="K44" s="12"/>
      <c r="L44" s="151"/>
      <c r="M44" s="151"/>
      <c r="N44" s="14"/>
      <c r="O44" s="15"/>
      <c r="P44" s="151"/>
      <c r="Q44" s="151"/>
      <c r="R44" s="16"/>
      <c r="S44" s="17" t="s">
        <v>8</v>
      </c>
      <c r="U44" s="43"/>
      <c r="V44" s="39"/>
      <c r="W44" s="39"/>
      <c r="X44" s="39"/>
    </row>
    <row r="45" spans="1:24" x14ac:dyDescent="0.15">
      <c r="A45" s="83">
        <v>0</v>
      </c>
      <c r="B45" s="87">
        <v>0</v>
      </c>
      <c r="C45" s="12"/>
      <c r="D45" s="151"/>
      <c r="E45" s="151"/>
      <c r="F45" s="14"/>
      <c r="G45" s="12"/>
      <c r="H45" s="151"/>
      <c r="I45" s="151"/>
      <c r="J45" s="14"/>
      <c r="K45" s="12"/>
      <c r="L45" s="151"/>
      <c r="M45" s="151"/>
      <c r="N45" s="14"/>
      <c r="O45" s="15"/>
      <c r="P45" s="151"/>
      <c r="Q45" s="151"/>
      <c r="R45" s="14"/>
      <c r="S45" s="17"/>
      <c r="U45" s="43"/>
      <c r="V45" s="39"/>
      <c r="W45" s="39"/>
      <c r="X45" s="39"/>
    </row>
    <row r="46" spans="1:24" x14ac:dyDescent="0.15">
      <c r="A46" s="83">
        <v>0</v>
      </c>
      <c r="B46" s="86">
        <v>0</v>
      </c>
      <c r="C46" s="12"/>
      <c r="D46" s="151"/>
      <c r="E46" s="151"/>
      <c r="F46" s="14"/>
      <c r="G46" s="12"/>
      <c r="H46" s="151"/>
      <c r="I46" s="151"/>
      <c r="J46" s="14"/>
      <c r="K46" s="12"/>
      <c r="L46" s="151"/>
      <c r="M46" s="151"/>
      <c r="N46" s="14"/>
      <c r="O46" s="15"/>
      <c r="P46" s="151"/>
      <c r="Q46" s="151"/>
      <c r="R46" s="14"/>
      <c r="S46" s="17"/>
      <c r="U46" s="43"/>
      <c r="V46" s="39"/>
      <c r="W46" s="39"/>
      <c r="X46" s="39"/>
    </row>
    <row r="47" spans="1:24" x14ac:dyDescent="0.15">
      <c r="A47" s="83">
        <v>0</v>
      </c>
      <c r="B47" s="86">
        <v>0</v>
      </c>
      <c r="C47" s="12"/>
      <c r="D47" s="151"/>
      <c r="E47" s="151"/>
      <c r="F47" s="14"/>
      <c r="G47" s="12"/>
      <c r="H47" s="151"/>
      <c r="I47" s="151"/>
      <c r="J47" s="14"/>
      <c r="K47" s="12"/>
      <c r="L47" s="151"/>
      <c r="M47" s="151"/>
      <c r="N47" s="14"/>
      <c r="O47" s="15"/>
      <c r="P47" s="151"/>
      <c r="Q47" s="151"/>
      <c r="R47" s="14"/>
      <c r="S47" s="17"/>
      <c r="U47" s="43"/>
      <c r="V47" s="39"/>
      <c r="W47" s="39"/>
      <c r="X47" s="39"/>
    </row>
    <row r="48" spans="1:24" x14ac:dyDescent="0.15">
      <c r="A48" s="83">
        <v>0</v>
      </c>
      <c r="B48" s="86">
        <v>0</v>
      </c>
      <c r="C48" s="12"/>
      <c r="D48" s="151"/>
      <c r="E48" s="151"/>
      <c r="F48" s="14"/>
      <c r="G48" s="12"/>
      <c r="H48" s="151"/>
      <c r="I48" s="151"/>
      <c r="J48" s="14"/>
      <c r="K48" s="12"/>
      <c r="L48" s="151"/>
      <c r="M48" s="151"/>
      <c r="N48" s="14"/>
      <c r="O48" s="15"/>
      <c r="P48" s="151"/>
      <c r="Q48" s="151"/>
      <c r="R48" s="14"/>
      <c r="S48" s="17"/>
      <c r="U48" s="43"/>
      <c r="V48" s="39"/>
      <c r="W48" s="39"/>
      <c r="X48" s="39"/>
    </row>
    <row r="49" spans="1:30" ht="14" thickBot="1" x14ac:dyDescent="0.2">
      <c r="A49" s="83"/>
      <c r="B49" s="118"/>
      <c r="C49" s="119"/>
      <c r="D49" s="120"/>
      <c r="E49" s="120"/>
      <c r="F49" s="121"/>
      <c r="G49" s="119"/>
      <c r="H49" s="120"/>
      <c r="I49" s="120"/>
      <c r="J49" s="121"/>
      <c r="K49" s="119"/>
      <c r="L49" s="120"/>
      <c r="M49" s="120"/>
      <c r="N49" s="121"/>
      <c r="O49" s="157"/>
      <c r="P49" s="120"/>
      <c r="Q49" s="120"/>
      <c r="R49" s="122"/>
      <c r="S49" s="17"/>
      <c r="U49" s="43"/>
      <c r="V49" s="39"/>
      <c r="W49" s="39"/>
      <c r="X49" s="39"/>
    </row>
    <row r="50" spans="1:30" x14ac:dyDescent="0.15">
      <c r="A50" s="18" t="s">
        <v>9</v>
      </c>
      <c r="B50" s="19" t="s">
        <v>327</v>
      </c>
      <c r="C50" s="20">
        <v>31</v>
      </c>
      <c r="D50" s="21">
        <v>16</v>
      </c>
      <c r="E50" s="21">
        <v>7</v>
      </c>
      <c r="F50" s="22">
        <v>9</v>
      </c>
      <c r="G50" s="20">
        <v>16</v>
      </c>
      <c r="H50" s="21">
        <v>5</v>
      </c>
      <c r="I50" s="21">
        <v>2</v>
      </c>
      <c r="J50" s="22">
        <v>4</v>
      </c>
      <c r="K50" s="20">
        <v>12</v>
      </c>
      <c r="L50" s="21">
        <v>5</v>
      </c>
      <c r="M50" s="21">
        <v>1</v>
      </c>
      <c r="N50" s="22">
        <v>5</v>
      </c>
      <c r="O50" s="20">
        <v>34</v>
      </c>
      <c r="P50" s="21">
        <v>16</v>
      </c>
      <c r="Q50" s="21">
        <v>6</v>
      </c>
      <c r="R50" s="23">
        <v>12</v>
      </c>
      <c r="S50" s="24"/>
      <c r="U50" s="39"/>
      <c r="V50" s="39"/>
      <c r="W50" s="39"/>
      <c r="X50" s="39"/>
    </row>
    <row r="51" spans="1:30" x14ac:dyDescent="0.15">
      <c r="A51" s="18"/>
      <c r="B51" s="167" t="s">
        <v>328</v>
      </c>
      <c r="C51" s="90">
        <v>6</v>
      </c>
      <c r="D51" s="56">
        <v>3</v>
      </c>
      <c r="E51" s="56">
        <v>2</v>
      </c>
      <c r="F51" s="91"/>
      <c r="G51" s="90">
        <v>7</v>
      </c>
      <c r="H51" s="56"/>
      <c r="I51" s="56">
        <v>0</v>
      </c>
      <c r="J51" s="91"/>
      <c r="K51" s="90">
        <v>11</v>
      </c>
      <c r="L51" s="56"/>
      <c r="M51" s="56">
        <v>3</v>
      </c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15">
      <c r="A52" s="18"/>
      <c r="B52" s="167"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ht="14" thickBot="1" x14ac:dyDescent="0.2">
      <c r="A53" s="18"/>
      <c r="B53" s="167"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4" thickBot="1" x14ac:dyDescent="0.2">
      <c r="A54" s="18"/>
      <c r="B54" s="28" t="s">
        <v>10</v>
      </c>
      <c r="C54" s="29">
        <v>37</v>
      </c>
      <c r="D54" s="29">
        <v>19</v>
      </c>
      <c r="E54" s="29">
        <v>9</v>
      </c>
      <c r="F54" s="29">
        <v>9</v>
      </c>
      <c r="G54" s="29">
        <v>23</v>
      </c>
      <c r="H54" s="29">
        <v>5</v>
      </c>
      <c r="I54" s="29">
        <v>2</v>
      </c>
      <c r="J54" s="29">
        <v>4</v>
      </c>
      <c r="K54" s="29">
        <v>23</v>
      </c>
      <c r="L54" s="29">
        <v>5</v>
      </c>
      <c r="M54" s="29">
        <v>4</v>
      </c>
      <c r="N54" s="29">
        <v>5</v>
      </c>
      <c r="O54" s="29">
        <v>34</v>
      </c>
      <c r="P54" s="29">
        <v>16</v>
      </c>
      <c r="Q54" s="29">
        <v>6</v>
      </c>
      <c r="R54" s="29">
        <v>12</v>
      </c>
      <c r="S54" s="24"/>
      <c r="U54" s="39"/>
      <c r="V54" s="39"/>
      <c r="W54" s="39"/>
      <c r="X54" s="39"/>
    </row>
    <row r="55" spans="1:30" ht="14" thickBot="1" x14ac:dyDescent="0.2">
      <c r="A55" s="18"/>
      <c r="B55" s="28" t="s">
        <v>11</v>
      </c>
      <c r="C55" s="30">
        <v>172</v>
      </c>
      <c r="D55" s="30">
        <v>94</v>
      </c>
      <c r="E55" s="30">
        <v>31</v>
      </c>
      <c r="F55" s="30">
        <v>45</v>
      </c>
      <c r="G55" s="30">
        <v>195</v>
      </c>
      <c r="H55" s="30">
        <v>99</v>
      </c>
      <c r="I55" s="30">
        <v>33</v>
      </c>
      <c r="J55" s="30">
        <v>49</v>
      </c>
      <c r="K55" s="30">
        <v>218</v>
      </c>
      <c r="L55" s="30">
        <v>104</v>
      </c>
      <c r="M55" s="30">
        <v>37</v>
      </c>
      <c r="N55" s="30">
        <v>54</v>
      </c>
      <c r="O55" s="31">
        <v>252</v>
      </c>
      <c r="P55" s="30">
        <v>120</v>
      </c>
      <c r="Q55" s="30">
        <v>43</v>
      </c>
      <c r="R55" s="32">
        <v>66</v>
      </c>
      <c r="S55" s="45"/>
      <c r="U55" s="39"/>
      <c r="V55" s="39"/>
      <c r="W55" s="39"/>
      <c r="X55" s="39"/>
    </row>
    <row r="56" spans="1:30" ht="14" thickBot="1" x14ac:dyDescent="0.2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4" thickBot="1" x14ac:dyDescent="0.2">
      <c r="A57" s="1" t="s">
        <v>0</v>
      </c>
      <c r="B57" s="28" t="s">
        <v>1</v>
      </c>
      <c r="C57" s="205"/>
      <c r="D57" s="206"/>
      <c r="E57" s="207"/>
      <c r="F57" s="49"/>
      <c r="G57" s="205"/>
      <c r="H57" s="206"/>
      <c r="I57" s="207"/>
      <c r="J57" s="49"/>
      <c r="K57" s="205"/>
      <c r="L57" s="206"/>
      <c r="M57" s="211"/>
      <c r="N57" s="50"/>
      <c r="O57" s="51" t="s">
        <v>14</v>
      </c>
      <c r="P57" s="52"/>
      <c r="Q57" s="4"/>
      <c r="R57" s="53">
        <v>83</v>
      </c>
      <c r="S57" s="54" t="s">
        <v>15</v>
      </c>
    </row>
    <row r="58" spans="1:30" ht="14" thickBot="1" x14ac:dyDescent="0.2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386</v>
      </c>
      <c r="AB58" s="57" t="s">
        <v>34</v>
      </c>
      <c r="AC58" s="57" t="s">
        <v>22</v>
      </c>
      <c r="AD58" s="104" t="s">
        <v>43</v>
      </c>
    </row>
    <row r="59" spans="1:30" ht="14" thickTop="1" x14ac:dyDescent="0.15">
      <c r="A59" s="83" t="s">
        <v>297</v>
      </c>
      <c r="B59" s="86" t="s">
        <v>90</v>
      </c>
      <c r="C59" s="12"/>
      <c r="D59" s="151"/>
      <c r="E59" s="151"/>
      <c r="F59" s="14"/>
      <c r="G59" s="12"/>
      <c r="H59" s="151"/>
      <c r="I59" s="151"/>
      <c r="J59" s="14"/>
      <c r="K59" s="12"/>
      <c r="L59" s="151"/>
      <c r="M59" s="151"/>
      <c r="N59" s="14"/>
      <c r="O59" s="58">
        <v>35</v>
      </c>
      <c r="P59" s="88">
        <v>28</v>
      </c>
      <c r="Q59" s="88">
        <v>4</v>
      </c>
      <c r="R59" s="89">
        <v>14</v>
      </c>
      <c r="S59" s="84">
        <v>0.8</v>
      </c>
      <c r="U59" s="43" t="s">
        <v>297</v>
      </c>
      <c r="V59" s="86" t="s">
        <v>90</v>
      </c>
      <c r="W59" s="59">
        <v>14</v>
      </c>
      <c r="X59" s="59">
        <v>14</v>
      </c>
      <c r="Y59" s="60">
        <v>0.8</v>
      </c>
      <c r="Z59" s="60" t="s">
        <v>276</v>
      </c>
      <c r="AA59" s="60">
        <v>1.75</v>
      </c>
      <c r="AB59" s="60" t="s">
        <v>276</v>
      </c>
      <c r="AC59" s="59">
        <v>8</v>
      </c>
      <c r="AD59" s="105">
        <v>0.8</v>
      </c>
    </row>
    <row r="60" spans="1:30" x14ac:dyDescent="0.15">
      <c r="A60" s="83" t="s">
        <v>108</v>
      </c>
      <c r="B60" s="86" t="s">
        <v>354</v>
      </c>
      <c r="C60" s="12"/>
      <c r="D60" s="151"/>
      <c r="E60" s="151"/>
      <c r="F60" s="14"/>
      <c r="G60" s="12"/>
      <c r="H60" s="151"/>
      <c r="I60" s="151"/>
      <c r="J60" s="14"/>
      <c r="K60" s="12"/>
      <c r="L60" s="151"/>
      <c r="M60" s="151"/>
      <c r="N60" s="14"/>
      <c r="O60" s="90">
        <v>17</v>
      </c>
      <c r="P60" s="56">
        <v>8</v>
      </c>
      <c r="Q60" s="56">
        <v>3</v>
      </c>
      <c r="R60" s="91">
        <v>4</v>
      </c>
      <c r="S60" s="85">
        <v>0.47058823529411764</v>
      </c>
      <c r="U60" s="43" t="s">
        <v>108</v>
      </c>
      <c r="V60" s="86" t="s">
        <v>354</v>
      </c>
      <c r="W60" s="59">
        <v>4</v>
      </c>
      <c r="X60" s="59">
        <v>4</v>
      </c>
      <c r="Y60" s="60">
        <v>0.47058823529411764</v>
      </c>
      <c r="Z60" s="60" t="s">
        <v>141</v>
      </c>
      <c r="AA60" s="60">
        <v>0.66666666666666663</v>
      </c>
      <c r="AB60" s="60" t="s">
        <v>276</v>
      </c>
      <c r="AC60" s="59">
        <v>6</v>
      </c>
      <c r="AD60" s="105">
        <v>0.4</v>
      </c>
    </row>
    <row r="61" spans="1:30" x14ac:dyDescent="0.15">
      <c r="A61" s="83" t="s">
        <v>168</v>
      </c>
      <c r="B61" s="86" t="s">
        <v>169</v>
      </c>
      <c r="C61" s="12"/>
      <c r="D61" s="151"/>
      <c r="E61" s="151"/>
      <c r="F61" s="14"/>
      <c r="G61" s="12"/>
      <c r="H61" s="151"/>
      <c r="I61" s="151"/>
      <c r="J61" s="14"/>
      <c r="K61" s="12"/>
      <c r="L61" s="151"/>
      <c r="M61" s="151"/>
      <c r="N61" s="14"/>
      <c r="O61" s="90">
        <v>26</v>
      </c>
      <c r="P61" s="56">
        <v>13</v>
      </c>
      <c r="Q61" s="56">
        <v>5</v>
      </c>
      <c r="R61" s="91">
        <v>9</v>
      </c>
      <c r="S61" s="85">
        <v>0.5</v>
      </c>
      <c r="U61" s="43" t="s">
        <v>168</v>
      </c>
      <c r="V61" s="86" t="s">
        <v>169</v>
      </c>
      <c r="W61" s="59">
        <v>9</v>
      </c>
      <c r="X61" s="59">
        <v>9</v>
      </c>
      <c r="Y61" s="60">
        <v>0.5</v>
      </c>
      <c r="Z61" s="60" t="s">
        <v>276</v>
      </c>
      <c r="AA61" s="60">
        <v>1.2857142857142858</v>
      </c>
      <c r="AB61" s="60" t="s">
        <v>276</v>
      </c>
      <c r="AC61" s="59">
        <v>7</v>
      </c>
      <c r="AD61" s="105">
        <v>0.5</v>
      </c>
    </row>
    <row r="62" spans="1:30" x14ac:dyDescent="0.15">
      <c r="A62" s="83" t="s">
        <v>298</v>
      </c>
      <c r="B62" s="86" t="s">
        <v>217</v>
      </c>
      <c r="C62" s="12"/>
      <c r="D62" s="151"/>
      <c r="E62" s="151"/>
      <c r="F62" s="14"/>
      <c r="G62" s="12"/>
      <c r="H62" s="151"/>
      <c r="I62" s="151"/>
      <c r="J62" s="14"/>
      <c r="K62" s="12"/>
      <c r="L62" s="151"/>
      <c r="M62" s="151"/>
      <c r="N62" s="14"/>
      <c r="O62" s="90">
        <v>9</v>
      </c>
      <c r="P62" s="56">
        <v>1</v>
      </c>
      <c r="Q62" s="56">
        <v>1</v>
      </c>
      <c r="R62" s="91">
        <v>0</v>
      </c>
      <c r="S62" s="85">
        <v>0.1111111111111111</v>
      </c>
      <c r="U62" s="43" t="s">
        <v>298</v>
      </c>
      <c r="V62" s="86" t="s">
        <v>217</v>
      </c>
      <c r="W62" s="59">
        <v>0</v>
      </c>
      <c r="X62" s="59" t="s">
        <v>387</v>
      </c>
      <c r="Y62" s="60">
        <v>0.1111111111111111</v>
      </c>
      <c r="Z62" s="60" t="s">
        <v>141</v>
      </c>
      <c r="AA62" s="60">
        <v>0</v>
      </c>
      <c r="AB62" s="60" t="s">
        <v>276</v>
      </c>
      <c r="AC62" s="59">
        <v>5</v>
      </c>
      <c r="AD62" s="105">
        <v>0.05</v>
      </c>
    </row>
    <row r="63" spans="1:30" x14ac:dyDescent="0.15">
      <c r="A63" s="83" t="s">
        <v>98</v>
      </c>
      <c r="B63" s="86" t="s">
        <v>299</v>
      </c>
      <c r="C63" s="12"/>
      <c r="D63" s="151"/>
      <c r="E63" s="151"/>
      <c r="F63" s="14"/>
      <c r="G63" s="12"/>
      <c r="H63" s="151"/>
      <c r="I63" s="151"/>
      <c r="J63" s="14"/>
      <c r="K63" s="12"/>
      <c r="L63" s="151"/>
      <c r="M63" s="151"/>
      <c r="N63" s="14"/>
      <c r="O63" s="90">
        <v>17</v>
      </c>
      <c r="P63" s="56">
        <v>6</v>
      </c>
      <c r="Q63" s="56">
        <v>2</v>
      </c>
      <c r="R63" s="91">
        <v>1</v>
      </c>
      <c r="S63" s="85">
        <v>0.35294117647058826</v>
      </c>
      <c r="U63" s="43" t="s">
        <v>98</v>
      </c>
      <c r="V63" s="86" t="s">
        <v>299</v>
      </c>
      <c r="W63" s="59">
        <v>1</v>
      </c>
      <c r="X63" s="59">
        <v>1</v>
      </c>
      <c r="Y63" s="60">
        <v>0.35294117647058826</v>
      </c>
      <c r="Z63" s="60" t="s">
        <v>141</v>
      </c>
      <c r="AA63" s="60">
        <v>0.14285714285714285</v>
      </c>
      <c r="AB63" s="60" t="s">
        <v>276</v>
      </c>
      <c r="AC63" s="59">
        <v>7</v>
      </c>
      <c r="AD63" s="105">
        <v>0.3</v>
      </c>
    </row>
    <row r="64" spans="1:30" x14ac:dyDescent="0.15">
      <c r="A64" s="83" t="s">
        <v>191</v>
      </c>
      <c r="B64" s="86" t="s">
        <v>192</v>
      </c>
      <c r="C64" s="12"/>
      <c r="D64" s="151"/>
      <c r="E64" s="151"/>
      <c r="F64" s="14"/>
      <c r="G64" s="12"/>
      <c r="H64" s="151"/>
      <c r="I64" s="151"/>
      <c r="J64" s="14"/>
      <c r="K64" s="12"/>
      <c r="L64" s="151"/>
      <c r="M64" s="151"/>
      <c r="N64" s="14"/>
      <c r="O64" s="90">
        <v>29</v>
      </c>
      <c r="P64" s="56">
        <v>16</v>
      </c>
      <c r="Q64" s="56">
        <v>5</v>
      </c>
      <c r="R64" s="91">
        <v>2</v>
      </c>
      <c r="S64" s="85">
        <v>0.55172413793103448</v>
      </c>
      <c r="U64" s="43" t="s">
        <v>191</v>
      </c>
      <c r="V64" s="86" t="s">
        <v>192</v>
      </c>
      <c r="W64" s="59">
        <v>2</v>
      </c>
      <c r="X64" s="59">
        <v>2</v>
      </c>
      <c r="Y64" s="60">
        <v>0.55172413793103448</v>
      </c>
      <c r="Z64" s="60" t="s">
        <v>276</v>
      </c>
      <c r="AA64" s="60">
        <v>0.2857142857142857</v>
      </c>
      <c r="AB64" s="60" t="s">
        <v>276</v>
      </c>
      <c r="AC64" s="59">
        <v>7</v>
      </c>
      <c r="AD64" s="105">
        <v>0.55172413793103448</v>
      </c>
    </row>
    <row r="65" spans="1:30" x14ac:dyDescent="0.15">
      <c r="A65" s="83" t="s">
        <v>78</v>
      </c>
      <c r="B65" s="86" t="s">
        <v>353</v>
      </c>
      <c r="C65" s="12"/>
      <c r="D65" s="151"/>
      <c r="E65" s="151"/>
      <c r="F65" s="14"/>
      <c r="G65" s="12"/>
      <c r="H65" s="151"/>
      <c r="I65" s="151"/>
      <c r="J65" s="14"/>
      <c r="K65" s="12"/>
      <c r="L65" s="151"/>
      <c r="M65" s="151"/>
      <c r="N65" s="14"/>
      <c r="O65" s="90">
        <v>9</v>
      </c>
      <c r="P65" s="56">
        <v>0</v>
      </c>
      <c r="Q65" s="56">
        <v>3</v>
      </c>
      <c r="R65" s="91">
        <v>0</v>
      </c>
      <c r="S65" s="85">
        <v>0</v>
      </c>
      <c r="U65" s="43" t="s">
        <v>78</v>
      </c>
      <c r="V65" s="86" t="s">
        <v>353</v>
      </c>
      <c r="W65" s="59">
        <v>0</v>
      </c>
      <c r="X65" s="59" t="s">
        <v>387</v>
      </c>
      <c r="Y65" s="60">
        <v>0</v>
      </c>
      <c r="Z65" s="60" t="s">
        <v>141</v>
      </c>
      <c r="AA65" s="60">
        <v>0</v>
      </c>
      <c r="AB65" s="60" t="s">
        <v>276</v>
      </c>
      <c r="AC65" s="59">
        <v>7</v>
      </c>
      <c r="AD65" s="105">
        <v>0</v>
      </c>
    </row>
    <row r="66" spans="1:30" x14ac:dyDescent="0.15">
      <c r="A66" s="83" t="s">
        <v>72</v>
      </c>
      <c r="B66" s="86" t="s">
        <v>300</v>
      </c>
      <c r="C66" s="12"/>
      <c r="D66" s="151"/>
      <c r="E66" s="151"/>
      <c r="F66" s="14"/>
      <c r="G66" s="12"/>
      <c r="H66" s="151"/>
      <c r="I66" s="151"/>
      <c r="J66" s="14"/>
      <c r="K66" s="12"/>
      <c r="L66" s="151"/>
      <c r="M66" s="151"/>
      <c r="N66" s="14"/>
      <c r="O66" s="90">
        <v>15</v>
      </c>
      <c r="P66" s="56">
        <v>7</v>
      </c>
      <c r="Q66" s="56">
        <v>3</v>
      </c>
      <c r="R66" s="91">
        <v>13</v>
      </c>
      <c r="S66" s="85">
        <v>0.46666666666666667</v>
      </c>
      <c r="U66" s="43" t="s">
        <v>72</v>
      </c>
      <c r="V66" s="86" t="s">
        <v>300</v>
      </c>
      <c r="W66" s="59">
        <v>13</v>
      </c>
      <c r="X66" s="59">
        <v>13</v>
      </c>
      <c r="Y66" s="60">
        <v>0.46666666666666667</v>
      </c>
      <c r="Z66" s="60" t="s">
        <v>141</v>
      </c>
      <c r="AA66" s="60">
        <v>1.625</v>
      </c>
      <c r="AB66" s="60" t="s">
        <v>276</v>
      </c>
      <c r="AC66" s="59">
        <v>8</v>
      </c>
      <c r="AD66" s="105">
        <v>0.35</v>
      </c>
    </row>
    <row r="67" spans="1:30" x14ac:dyDescent="0.15">
      <c r="A67" s="83" t="s">
        <v>164</v>
      </c>
      <c r="B67" s="86" t="s">
        <v>301</v>
      </c>
      <c r="C67" s="12"/>
      <c r="D67" s="151"/>
      <c r="E67" s="151"/>
      <c r="F67" s="14"/>
      <c r="G67" s="12"/>
      <c r="H67" s="151"/>
      <c r="I67" s="151"/>
      <c r="J67" s="14"/>
      <c r="K67" s="12"/>
      <c r="L67" s="151"/>
      <c r="M67" s="151"/>
      <c r="N67" s="14"/>
      <c r="O67" s="90">
        <v>17</v>
      </c>
      <c r="P67" s="56">
        <v>5</v>
      </c>
      <c r="Q67" s="56">
        <v>5</v>
      </c>
      <c r="R67" s="91">
        <v>1</v>
      </c>
      <c r="S67" s="85">
        <v>0.29411764705882354</v>
      </c>
      <c r="U67" s="43" t="s">
        <v>164</v>
      </c>
      <c r="V67" s="86" t="s">
        <v>301</v>
      </c>
      <c r="W67" s="59">
        <v>1</v>
      </c>
      <c r="X67" s="59">
        <v>1</v>
      </c>
      <c r="Y67" s="60">
        <v>0.29411764705882354</v>
      </c>
      <c r="Z67" s="60" t="s">
        <v>141</v>
      </c>
      <c r="AA67" s="60">
        <v>0.16666666666666666</v>
      </c>
      <c r="AB67" s="60" t="s">
        <v>276</v>
      </c>
      <c r="AC67" s="59">
        <v>6</v>
      </c>
      <c r="AD67" s="105">
        <v>0.25</v>
      </c>
    </row>
    <row r="68" spans="1:30" x14ac:dyDescent="0.15">
      <c r="A68" s="83" t="s">
        <v>210</v>
      </c>
      <c r="B68" s="86" t="s">
        <v>352</v>
      </c>
      <c r="C68" s="12"/>
      <c r="D68" s="151"/>
      <c r="E68" s="151"/>
      <c r="F68" s="14"/>
      <c r="G68" s="12"/>
      <c r="H68" s="151"/>
      <c r="I68" s="151"/>
      <c r="J68" s="14"/>
      <c r="K68" s="12"/>
      <c r="L68" s="151"/>
      <c r="M68" s="151"/>
      <c r="N68" s="14"/>
      <c r="O68" s="90">
        <v>12</v>
      </c>
      <c r="P68" s="56">
        <v>3</v>
      </c>
      <c r="Q68" s="56">
        <v>3</v>
      </c>
      <c r="R68" s="91">
        <v>0</v>
      </c>
      <c r="S68" s="85">
        <v>0.25</v>
      </c>
      <c r="U68" s="43" t="s">
        <v>210</v>
      </c>
      <c r="V68" s="86" t="s">
        <v>352</v>
      </c>
      <c r="W68" s="59">
        <v>0</v>
      </c>
      <c r="X68" s="59" t="s">
        <v>387</v>
      </c>
      <c r="Y68" s="60">
        <v>0.25</v>
      </c>
      <c r="Z68" s="60" t="s">
        <v>141</v>
      </c>
      <c r="AA68" s="60">
        <v>0</v>
      </c>
      <c r="AB68" s="60" t="s">
        <v>276</v>
      </c>
      <c r="AC68" s="59">
        <v>7</v>
      </c>
      <c r="AD68" s="105">
        <v>0.15</v>
      </c>
    </row>
    <row r="69" spans="1:30" x14ac:dyDescent="0.15">
      <c r="A69" s="83" t="s">
        <v>113</v>
      </c>
      <c r="B69" s="86" t="s">
        <v>318</v>
      </c>
      <c r="C69" s="12"/>
      <c r="D69" s="151"/>
      <c r="E69" s="151"/>
      <c r="F69" s="14"/>
      <c r="G69" s="12"/>
      <c r="H69" s="151"/>
      <c r="I69" s="151"/>
      <c r="J69" s="14"/>
      <c r="K69" s="12"/>
      <c r="L69" s="151"/>
      <c r="M69" s="151"/>
      <c r="N69" s="14"/>
      <c r="O69" s="90">
        <v>16</v>
      </c>
      <c r="P69" s="56">
        <v>7</v>
      </c>
      <c r="Q69" s="56">
        <v>2</v>
      </c>
      <c r="R69" s="91">
        <v>11</v>
      </c>
      <c r="S69" s="85">
        <v>0.4375</v>
      </c>
      <c r="U69" s="43" t="s">
        <v>113</v>
      </c>
      <c r="V69" s="86" t="s">
        <v>318</v>
      </c>
      <c r="W69" s="59">
        <v>11</v>
      </c>
      <c r="X69" s="59">
        <v>11</v>
      </c>
      <c r="Y69" s="60">
        <v>0.4375</v>
      </c>
      <c r="Z69" s="60" t="s">
        <v>141</v>
      </c>
      <c r="AA69" s="60">
        <v>1.8333333333333333</v>
      </c>
      <c r="AB69" s="60" t="s">
        <v>276</v>
      </c>
      <c r="AC69" s="59">
        <v>6</v>
      </c>
      <c r="AD69" s="105">
        <v>0.35</v>
      </c>
    </row>
    <row r="70" spans="1:30" x14ac:dyDescent="0.15">
      <c r="A70" s="83" t="s">
        <v>179</v>
      </c>
      <c r="B70" s="86" t="s">
        <v>317</v>
      </c>
      <c r="C70" s="12"/>
      <c r="D70" s="151"/>
      <c r="E70" s="151"/>
      <c r="F70" s="14"/>
      <c r="G70" s="12"/>
      <c r="H70" s="151"/>
      <c r="I70" s="151"/>
      <c r="J70" s="14"/>
      <c r="K70" s="12"/>
      <c r="L70" s="151"/>
      <c r="M70" s="151"/>
      <c r="N70" s="14"/>
      <c r="O70" s="92">
        <v>33</v>
      </c>
      <c r="P70" s="93">
        <v>18</v>
      </c>
      <c r="Q70" s="93">
        <v>5</v>
      </c>
      <c r="R70" s="94">
        <v>10</v>
      </c>
      <c r="S70" s="85">
        <v>0.54545454545454541</v>
      </c>
      <c r="U70" s="43" t="s">
        <v>179</v>
      </c>
      <c r="V70" s="86" t="s">
        <v>317</v>
      </c>
      <c r="W70" s="59">
        <v>10</v>
      </c>
      <c r="X70" s="59">
        <v>10</v>
      </c>
      <c r="Y70" s="60">
        <v>0.54545454545454541</v>
      </c>
      <c r="Z70" s="60" t="s">
        <v>276</v>
      </c>
      <c r="AA70" s="60">
        <v>1.4285714285714286</v>
      </c>
      <c r="AB70" s="60" t="s">
        <v>276</v>
      </c>
      <c r="AC70" s="59">
        <v>7</v>
      </c>
      <c r="AD70" s="105">
        <v>0.54545454545454541</v>
      </c>
    </row>
    <row r="71" spans="1:30" x14ac:dyDescent="0.15">
      <c r="A71" s="83" t="s">
        <v>289</v>
      </c>
      <c r="B71" s="86" t="s">
        <v>326</v>
      </c>
      <c r="C71" s="12"/>
      <c r="D71" s="151"/>
      <c r="E71" s="151"/>
      <c r="F71" s="14"/>
      <c r="G71" s="12"/>
      <c r="H71" s="151"/>
      <c r="I71" s="151"/>
      <c r="J71" s="14"/>
      <c r="K71" s="12"/>
      <c r="L71" s="151"/>
      <c r="M71" s="151"/>
      <c r="N71" s="16"/>
      <c r="O71" s="90">
        <v>17</v>
      </c>
      <c r="P71" s="56">
        <v>8</v>
      </c>
      <c r="Q71" s="56">
        <v>2</v>
      </c>
      <c r="R71" s="91">
        <v>1</v>
      </c>
      <c r="S71" s="85">
        <v>0.47058823529411764</v>
      </c>
      <c r="U71" s="43" t="s">
        <v>289</v>
      </c>
      <c r="V71" s="86" t="s">
        <v>326</v>
      </c>
      <c r="W71" s="59">
        <v>1</v>
      </c>
      <c r="X71" s="59">
        <v>1</v>
      </c>
      <c r="Y71" s="60">
        <v>0.47058823529411764</v>
      </c>
      <c r="Z71" s="60" t="s">
        <v>141</v>
      </c>
      <c r="AA71" s="60">
        <v>0.14285714285714285</v>
      </c>
      <c r="AB71" s="60" t="s">
        <v>276</v>
      </c>
      <c r="AC71" s="59">
        <v>7</v>
      </c>
      <c r="AD71" s="105">
        <v>0.4</v>
      </c>
    </row>
    <row r="72" spans="1:30" x14ac:dyDescent="0.15">
      <c r="A72" s="83">
        <v>0</v>
      </c>
      <c r="B72" s="86">
        <v>0</v>
      </c>
      <c r="C72" s="12"/>
      <c r="D72" s="151"/>
      <c r="E72" s="151"/>
      <c r="F72" s="14"/>
      <c r="G72" s="12"/>
      <c r="H72" s="151"/>
      <c r="I72" s="151"/>
      <c r="J72" s="14"/>
      <c r="K72" s="12"/>
      <c r="L72" s="151"/>
      <c r="M72" s="151"/>
      <c r="N72" s="16"/>
      <c r="O72" s="90">
        <v>0</v>
      </c>
      <c r="P72" s="56">
        <v>0</v>
      </c>
      <c r="Q72" s="56">
        <v>0</v>
      </c>
      <c r="R72" s="91">
        <v>0</v>
      </c>
      <c r="S72" s="85">
        <v>0</v>
      </c>
      <c r="U72" s="43">
        <v>0</v>
      </c>
      <c r="V72" s="86">
        <v>0</v>
      </c>
      <c r="W72" s="59">
        <v>0</v>
      </c>
      <c r="X72" s="59" t="s">
        <v>387</v>
      </c>
      <c r="Y72" s="60">
        <v>0</v>
      </c>
      <c r="Z72" s="60" t="s">
        <v>141</v>
      </c>
      <c r="AA72" s="60">
        <v>0</v>
      </c>
      <c r="AB72" s="60" t="s">
        <v>142</v>
      </c>
      <c r="AC72" s="59">
        <v>0</v>
      </c>
      <c r="AD72" s="105">
        <v>0</v>
      </c>
    </row>
    <row r="73" spans="1:30" x14ac:dyDescent="0.15">
      <c r="A73" s="83">
        <v>0</v>
      </c>
      <c r="B73" s="86">
        <v>0</v>
      </c>
      <c r="C73" s="12"/>
      <c r="D73" s="151"/>
      <c r="E73" s="151"/>
      <c r="F73" s="14"/>
      <c r="G73" s="12"/>
      <c r="H73" s="151"/>
      <c r="I73" s="151"/>
      <c r="J73" s="14"/>
      <c r="K73" s="12"/>
      <c r="L73" s="151"/>
      <c r="M73" s="151"/>
      <c r="N73" s="14"/>
      <c r="O73" s="90">
        <v>0</v>
      </c>
      <c r="P73" s="56">
        <v>0</v>
      </c>
      <c r="Q73" s="56">
        <v>0</v>
      </c>
      <c r="R73" s="91">
        <v>0</v>
      </c>
      <c r="S73" s="85">
        <v>0</v>
      </c>
      <c r="U73" s="43">
        <v>0</v>
      </c>
      <c r="V73" s="86">
        <v>0</v>
      </c>
      <c r="W73" s="59">
        <v>0</v>
      </c>
      <c r="X73" s="59" t="s">
        <v>387</v>
      </c>
      <c r="Y73" s="60">
        <v>0</v>
      </c>
      <c r="Z73" s="60" t="s">
        <v>141</v>
      </c>
      <c r="AA73" s="60">
        <v>0</v>
      </c>
      <c r="AB73" s="60" t="s">
        <v>142</v>
      </c>
      <c r="AC73" s="59">
        <v>0</v>
      </c>
      <c r="AD73" s="105">
        <v>0</v>
      </c>
    </row>
    <row r="74" spans="1:30" x14ac:dyDescent="0.15">
      <c r="A74" s="83">
        <v>0</v>
      </c>
      <c r="B74" s="86">
        <v>0</v>
      </c>
      <c r="C74" s="158"/>
      <c r="D74" s="159"/>
      <c r="E74" s="159"/>
      <c r="F74" s="160"/>
      <c r="G74" s="158"/>
      <c r="H74" s="159"/>
      <c r="I74" s="159"/>
      <c r="J74" s="160"/>
      <c r="K74" s="158"/>
      <c r="L74" s="159"/>
      <c r="M74" s="159"/>
      <c r="N74" s="160"/>
      <c r="O74" s="90">
        <v>0</v>
      </c>
      <c r="P74" s="56">
        <v>0</v>
      </c>
      <c r="Q74" s="56">
        <v>0</v>
      </c>
      <c r="R74" s="91">
        <v>0</v>
      </c>
      <c r="S74" s="85">
        <v>0</v>
      </c>
      <c r="U74" s="43">
        <v>0</v>
      </c>
      <c r="V74" s="86">
        <v>0</v>
      </c>
      <c r="W74" s="59">
        <v>0</v>
      </c>
      <c r="X74" s="59" t="s">
        <v>387</v>
      </c>
      <c r="Y74" s="60">
        <v>0</v>
      </c>
      <c r="Z74" s="60" t="s">
        <v>141</v>
      </c>
      <c r="AA74" s="60">
        <v>0</v>
      </c>
      <c r="AB74" s="60" t="s">
        <v>142</v>
      </c>
      <c r="AC74" s="59">
        <v>0</v>
      </c>
      <c r="AD74" s="105">
        <v>0</v>
      </c>
    </row>
    <row r="75" spans="1:30" x14ac:dyDescent="0.15">
      <c r="A75" s="83">
        <v>0</v>
      </c>
      <c r="B75" s="86">
        <v>0</v>
      </c>
      <c r="C75" s="12"/>
      <c r="D75" s="151"/>
      <c r="E75" s="151"/>
      <c r="F75" s="14"/>
      <c r="G75" s="12"/>
      <c r="H75" s="151"/>
      <c r="I75" s="151"/>
      <c r="J75" s="14"/>
      <c r="K75" s="12"/>
      <c r="L75" s="151"/>
      <c r="M75" s="151"/>
      <c r="N75" s="16"/>
      <c r="O75" s="90">
        <v>0</v>
      </c>
      <c r="P75" s="56">
        <v>0</v>
      </c>
      <c r="Q75" s="56">
        <v>0</v>
      </c>
      <c r="R75" s="91">
        <v>0</v>
      </c>
      <c r="S75" s="85">
        <v>0</v>
      </c>
      <c r="U75" s="43">
        <v>0</v>
      </c>
      <c r="V75" s="86">
        <v>0</v>
      </c>
      <c r="W75" s="59">
        <v>0</v>
      </c>
      <c r="X75" s="59" t="s">
        <v>387</v>
      </c>
      <c r="Y75" s="60">
        <v>0</v>
      </c>
      <c r="Z75" s="60" t="s">
        <v>141</v>
      </c>
      <c r="AA75" s="60">
        <v>0</v>
      </c>
      <c r="AB75" s="60" t="s">
        <v>142</v>
      </c>
      <c r="AC75" s="59">
        <v>0</v>
      </c>
      <c r="AD75" s="105">
        <v>0</v>
      </c>
    </row>
    <row r="76" spans="1:30" x14ac:dyDescent="0.15">
      <c r="A76" s="83">
        <v>0</v>
      </c>
      <c r="B76" s="86">
        <v>0</v>
      </c>
      <c r="C76" s="12"/>
      <c r="D76" s="151"/>
      <c r="E76" s="151"/>
      <c r="F76" s="14"/>
      <c r="G76" s="12"/>
      <c r="H76" s="151"/>
      <c r="I76" s="151"/>
      <c r="J76" s="14"/>
      <c r="K76" s="12"/>
      <c r="L76" s="151"/>
      <c r="M76" s="151"/>
      <c r="N76" s="16"/>
      <c r="O76" s="90">
        <v>0</v>
      </c>
      <c r="P76" s="56">
        <v>0</v>
      </c>
      <c r="Q76" s="56">
        <v>0</v>
      </c>
      <c r="R76" s="91">
        <v>0</v>
      </c>
      <c r="S76" s="85">
        <v>0</v>
      </c>
      <c r="U76" s="43">
        <v>0</v>
      </c>
      <c r="V76" s="86">
        <v>0</v>
      </c>
      <c r="W76" s="59">
        <v>0</v>
      </c>
      <c r="X76" s="59" t="s">
        <v>387</v>
      </c>
      <c r="Y76" s="60">
        <v>0</v>
      </c>
      <c r="Z76" s="60" t="s">
        <v>141</v>
      </c>
      <c r="AA76" s="60">
        <v>0</v>
      </c>
      <c r="AB76" s="60" t="s">
        <v>142</v>
      </c>
      <c r="AC76" s="59">
        <v>0</v>
      </c>
      <c r="AD76" s="105">
        <v>0</v>
      </c>
    </row>
    <row r="77" spans="1:30" ht="14" thickBot="1" x14ac:dyDescent="0.2">
      <c r="A77" s="83"/>
      <c r="B77" s="118"/>
      <c r="C77" s="119"/>
      <c r="D77" s="120"/>
      <c r="E77" s="120"/>
      <c r="F77" s="121"/>
      <c r="G77" s="119"/>
      <c r="H77" s="120"/>
      <c r="I77" s="120"/>
      <c r="J77" s="121"/>
      <c r="K77" s="119"/>
      <c r="L77" s="120"/>
      <c r="M77" s="120"/>
      <c r="N77" s="122"/>
      <c r="O77" s="123"/>
      <c r="P77" s="124"/>
      <c r="Q77" s="124"/>
      <c r="R77" s="125"/>
      <c r="S77" s="126"/>
      <c r="V77" s="96"/>
      <c r="W77" s="97"/>
      <c r="X77" s="97"/>
      <c r="Y77" s="95"/>
      <c r="Z77" s="95"/>
      <c r="AA77" s="95"/>
      <c r="AB77" s="95"/>
      <c r="AC77" s="61"/>
    </row>
    <row r="78" spans="1:30" x14ac:dyDescent="0.15">
      <c r="A78" s="18" t="s">
        <v>9</v>
      </c>
      <c r="B78" s="63" t="s">
        <v>327</v>
      </c>
      <c r="C78" s="20"/>
      <c r="D78" s="21"/>
      <c r="E78" s="21"/>
      <c r="F78" s="22"/>
      <c r="G78" s="64"/>
      <c r="H78" s="65"/>
      <c r="I78" s="65"/>
      <c r="J78" s="66"/>
      <c r="K78" s="64"/>
      <c r="L78" s="65"/>
      <c r="M78" s="65"/>
      <c r="N78" s="66"/>
      <c r="O78" s="32">
        <v>196</v>
      </c>
      <c r="P78" s="21">
        <v>112</v>
      </c>
      <c r="Q78" s="163">
        <v>31</v>
      </c>
      <c r="R78" s="162"/>
      <c r="S78" s="164">
        <v>0.15816326530612246</v>
      </c>
      <c r="V78" s="56" t="s">
        <v>23</v>
      </c>
      <c r="W78" s="59">
        <v>66</v>
      </c>
      <c r="X78" s="59">
        <v>66</v>
      </c>
      <c r="Y78" s="61"/>
      <c r="Z78" s="61"/>
      <c r="AA78" s="61"/>
      <c r="AB78" s="61"/>
      <c r="AC78" s="180"/>
    </row>
    <row r="79" spans="1:30" x14ac:dyDescent="0.15">
      <c r="A79" s="175"/>
      <c r="B79" s="161" t="s">
        <v>328</v>
      </c>
      <c r="C79" s="90"/>
      <c r="D79" s="56"/>
      <c r="E79" s="56"/>
      <c r="F79" s="91"/>
      <c r="G79" s="12"/>
      <c r="H79" s="151"/>
      <c r="I79" s="151"/>
      <c r="J79" s="14"/>
      <c r="K79" s="12"/>
      <c r="L79" s="151"/>
      <c r="M79" s="151"/>
      <c r="N79" s="14"/>
      <c r="O79" s="90">
        <v>56</v>
      </c>
      <c r="P79" s="56">
        <v>8</v>
      </c>
      <c r="Q79" s="56">
        <v>12</v>
      </c>
      <c r="R79" s="91"/>
      <c r="S79" s="165">
        <v>0.21428571428571427</v>
      </c>
      <c r="V79" s="67" t="s">
        <v>24</v>
      </c>
      <c r="W79" s="180"/>
      <c r="X79" s="180"/>
      <c r="Y79" s="68">
        <v>0.8</v>
      </c>
      <c r="Z79" s="68"/>
      <c r="AA79" s="68">
        <v>1.8333333333333333</v>
      </c>
      <c r="AB79" s="68"/>
      <c r="AC79" s="180"/>
    </row>
    <row r="80" spans="1:30" x14ac:dyDescent="0.15">
      <c r="A80" s="175"/>
      <c r="B80" s="161">
        <v>0</v>
      </c>
      <c r="C80" s="12"/>
      <c r="D80" s="151"/>
      <c r="E80" s="151"/>
      <c r="F80" s="14"/>
      <c r="G80" s="12"/>
      <c r="H80" s="151"/>
      <c r="I80" s="151"/>
      <c r="J80" s="14"/>
      <c r="K80" s="12"/>
      <c r="L80" s="151"/>
      <c r="M80" s="151"/>
      <c r="N80" s="14"/>
      <c r="O80" s="90">
        <v>0</v>
      </c>
      <c r="P80" s="56">
        <v>0</v>
      </c>
      <c r="Q80" s="56">
        <v>0</v>
      </c>
      <c r="R80" s="91"/>
      <c r="S80" s="165" t="e">
        <v>#DIV/0!</v>
      </c>
      <c r="V80" s="67"/>
      <c r="W80" s="180"/>
      <c r="X80" s="180"/>
      <c r="Y80" s="68"/>
      <c r="Z80" s="68"/>
      <c r="AA80" s="68"/>
      <c r="AB80" s="68"/>
      <c r="AC80" s="180"/>
    </row>
    <row r="81" spans="1:29" ht="14" thickBot="1" x14ac:dyDescent="0.2">
      <c r="A81" s="175"/>
      <c r="B81" s="161">
        <v>0</v>
      </c>
      <c r="C81" s="177"/>
      <c r="D81" s="178"/>
      <c r="E81" s="178"/>
      <c r="F81" s="179"/>
      <c r="G81" s="177"/>
      <c r="H81" s="178"/>
      <c r="I81" s="178"/>
      <c r="J81" s="179"/>
      <c r="K81" s="177"/>
      <c r="L81" s="178"/>
      <c r="M81" s="178"/>
      <c r="N81" s="179"/>
      <c r="O81" s="25">
        <v>0</v>
      </c>
      <c r="P81" s="26">
        <v>0</v>
      </c>
      <c r="Q81" s="26">
        <v>0</v>
      </c>
      <c r="R81" s="27"/>
      <c r="S81" s="166" t="e">
        <v>#DIV/0!</v>
      </c>
      <c r="V81" s="67"/>
      <c r="W81" s="180"/>
      <c r="X81" s="180"/>
      <c r="Y81" s="68"/>
      <c r="Z81" s="68"/>
      <c r="AA81" s="68"/>
      <c r="AB81" s="68"/>
      <c r="AC81" s="180"/>
    </row>
    <row r="82" spans="1:29" ht="14" thickBot="1" x14ac:dyDescent="0.2">
      <c r="A82" s="18"/>
      <c r="B82" s="28" t="s">
        <v>10</v>
      </c>
      <c r="C82" s="29">
        <v>0</v>
      </c>
      <c r="D82" s="29">
        <v>0</v>
      </c>
      <c r="E82" s="29">
        <v>0</v>
      </c>
      <c r="F82" s="29">
        <v>0</v>
      </c>
      <c r="G82" s="29">
        <v>0</v>
      </c>
      <c r="H82" s="29">
        <v>0</v>
      </c>
      <c r="I82" s="29">
        <v>0</v>
      </c>
      <c r="J82" s="29">
        <v>0</v>
      </c>
      <c r="K82" s="29">
        <v>0</v>
      </c>
      <c r="L82" s="29">
        <v>0</v>
      </c>
      <c r="M82" s="29">
        <v>0</v>
      </c>
      <c r="N82" s="29">
        <v>0</v>
      </c>
      <c r="O82" s="29">
        <v>252</v>
      </c>
      <c r="P82" s="29">
        <v>120</v>
      </c>
      <c r="Q82" s="29">
        <v>43</v>
      </c>
      <c r="R82" s="29">
        <v>66</v>
      </c>
      <c r="S82" s="69">
        <v>0.47619047619047616</v>
      </c>
      <c r="Y82" s="180"/>
      <c r="Z82" s="180"/>
    </row>
    <row r="83" spans="1:29" ht="14" thickBot="1" x14ac:dyDescent="0.2">
      <c r="A83" s="18"/>
      <c r="B83" s="28" t="s">
        <v>11</v>
      </c>
      <c r="C83" s="29">
        <v>252</v>
      </c>
      <c r="D83" s="29">
        <v>120</v>
      </c>
      <c r="E83" s="29">
        <v>43</v>
      </c>
      <c r="F83" s="29">
        <v>66</v>
      </c>
      <c r="G83" s="29">
        <v>252</v>
      </c>
      <c r="H83" s="29">
        <v>120</v>
      </c>
      <c r="I83" s="29">
        <v>43</v>
      </c>
      <c r="J83" s="29">
        <v>66</v>
      </c>
      <c r="K83" s="29">
        <v>252</v>
      </c>
      <c r="L83" s="29">
        <v>120</v>
      </c>
      <c r="M83" s="29">
        <v>43</v>
      </c>
      <c r="N83" s="29">
        <v>0</v>
      </c>
      <c r="O83" s="70"/>
      <c r="P83" s="71"/>
      <c r="Q83" s="71"/>
      <c r="R83" s="71"/>
      <c r="S83" s="72"/>
      <c r="Y83" s="180"/>
      <c r="Z83" s="180"/>
      <c r="AC83" s="180"/>
    </row>
    <row r="84" spans="1:29" ht="14" thickBot="1" x14ac:dyDescent="0.2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v>0</v>
      </c>
      <c r="R84" s="76"/>
      <c r="S84" s="152">
        <v>0.42583732057416268</v>
      </c>
      <c r="V84" s="208" t="s">
        <v>25</v>
      </c>
      <c r="W84" s="209"/>
      <c r="X84" s="210"/>
      <c r="Y84" s="180"/>
      <c r="Z84" s="180"/>
      <c r="AA84" s="73" t="s">
        <v>26</v>
      </c>
      <c r="AB84" s="73"/>
      <c r="AC84" s="180"/>
    </row>
    <row r="85" spans="1:29" x14ac:dyDescent="0.15">
      <c r="V85" s="77" t="s">
        <v>27</v>
      </c>
      <c r="W85" s="61"/>
      <c r="X85" s="78">
        <v>0.95180722891566261</v>
      </c>
      <c r="Y85" s="180" t="s">
        <v>37</v>
      </c>
      <c r="Z85" s="180"/>
      <c r="AA85" s="73" t="s">
        <v>28</v>
      </c>
      <c r="AB85" s="73"/>
      <c r="AC85" s="180"/>
    </row>
    <row r="86" spans="1:29" x14ac:dyDescent="0.15">
      <c r="A86" s="67" t="s">
        <v>31</v>
      </c>
      <c r="C86" s="151">
        <v>8</v>
      </c>
      <c r="E86" s="73" t="s">
        <v>32</v>
      </c>
      <c r="V86" s="77" t="s">
        <v>29</v>
      </c>
      <c r="W86" s="61" t="s">
        <v>327</v>
      </c>
      <c r="X86" s="79">
        <v>0.84183673469387754</v>
      </c>
      <c r="Y86" s="180" t="s">
        <v>276</v>
      </c>
      <c r="Z86" s="180"/>
      <c r="AA86" s="73" t="s">
        <v>30</v>
      </c>
      <c r="AB86" s="73"/>
      <c r="AC86" s="180"/>
    </row>
    <row r="87" spans="1:29" x14ac:dyDescent="0.15">
      <c r="E87" s="73"/>
      <c r="V87" s="77" t="s">
        <v>29</v>
      </c>
      <c r="W87" s="61" t="s">
        <v>328</v>
      </c>
      <c r="X87" s="168">
        <v>0.7857142857142857</v>
      </c>
      <c r="Y87" s="180" t="s">
        <v>143</v>
      </c>
      <c r="Z87" s="180"/>
      <c r="AA87" s="180"/>
      <c r="AB87" s="180"/>
      <c r="AC87" s="180"/>
    </row>
    <row r="88" spans="1:29" x14ac:dyDescent="0.15">
      <c r="V88" s="77" t="s">
        <v>29</v>
      </c>
      <c r="W88" s="61">
        <v>0</v>
      </c>
      <c r="X88" s="168" t="e">
        <v>#DIV/0!</v>
      </c>
      <c r="Y88" s="180" t="s">
        <v>143</v>
      </c>
    </row>
    <row r="89" spans="1:29" x14ac:dyDescent="0.15">
      <c r="V89" s="80" t="s">
        <v>29</v>
      </c>
      <c r="W89" s="81">
        <v>0</v>
      </c>
      <c r="X89" s="82" t="e">
        <v>#DIV/0!</v>
      </c>
      <c r="Y89" s="180" t="s">
        <v>143</v>
      </c>
    </row>
  </sheetData>
  <sheetProtection algorithmName="SHA-512" hashValue="qPs1bFajhqhMH50aqltbVuT2NVIyGHNhrarKFC4Cqo8VHWk0MamF5ACiyAuzOgPlue6huFm12EOLi+Wq6V5wpg==" saltValue="5hIJ97kR0I5v2CNnFoHHWw==" spinCount="100000" sheet="1" objects="1" scenarios="1"/>
  <sortState xmlns:xlrd2="http://schemas.microsoft.com/office/spreadsheetml/2017/richdata2" ref="U5:U15">
    <sortCondition ref="U5"/>
  </sortState>
  <mergeCells count="12">
    <mergeCell ref="C57:E57"/>
    <mergeCell ref="G57:I57"/>
    <mergeCell ref="K57:M57"/>
    <mergeCell ref="V84:X84"/>
    <mergeCell ref="C1:E1"/>
    <mergeCell ref="G1:I1"/>
    <mergeCell ref="K1:M1"/>
    <mergeCell ref="O1:Q1"/>
    <mergeCell ref="C29:E29"/>
    <mergeCell ref="G29:I29"/>
    <mergeCell ref="K29:M29"/>
    <mergeCell ref="O29:Q29"/>
  </mergeCells>
  <conditionalFormatting sqref="Y59:Z74 Y77:Z77">
    <cfRule type="cellIs" dxfId="77" priority="5" stopIfTrue="1" operator="equal">
      <formula>$Y$79</formula>
    </cfRule>
  </conditionalFormatting>
  <conditionalFormatting sqref="AA59:AB74 AA77:AB77">
    <cfRule type="cellIs" dxfId="76" priority="6" stopIfTrue="1" operator="equal">
      <formula>$AA$79</formula>
    </cfRule>
  </conditionalFormatting>
  <conditionalFormatting sqref="Y75:Z75">
    <cfRule type="cellIs" dxfId="75" priority="3" stopIfTrue="1" operator="equal">
      <formula>$Y$79</formula>
    </cfRule>
  </conditionalFormatting>
  <conditionalFormatting sqref="AA75:AB75">
    <cfRule type="cellIs" dxfId="74" priority="4" stopIfTrue="1" operator="equal">
      <formula>$AA$79</formula>
    </cfRule>
  </conditionalFormatting>
  <conditionalFormatting sqref="Y76:Z76">
    <cfRule type="cellIs" dxfId="73" priority="1" stopIfTrue="1" operator="equal">
      <formula>$Y$79</formula>
    </cfRule>
  </conditionalFormatting>
  <conditionalFormatting sqref="AA76:AB76">
    <cfRule type="cellIs" dxfId="72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42">
    <tabColor rgb="FF92D050"/>
  </sheetPr>
  <dimension ref="A1:AD89"/>
  <sheetViews>
    <sheetView zoomScaleNormal="100" workbookViewId="0">
      <pane xSplit="2" ySplit="2" topLeftCell="C3" activePane="bottomRight" state="frozen"/>
      <selection activeCell="X61" sqref="X61"/>
      <selection pane="topRight" activeCell="X61" sqref="X61"/>
      <selection pane="bottomLeft" activeCell="X61" sqref="X61"/>
      <selection pane="bottomRight"/>
    </sheetView>
  </sheetViews>
  <sheetFormatPr baseColWidth="10" defaultColWidth="9.1640625" defaultRowHeight="13" x14ac:dyDescent="0.15"/>
  <cols>
    <col min="1" max="1" width="9.1640625" style="152"/>
    <col min="2" max="2" width="18.1640625" style="152" customWidth="1"/>
    <col min="3" max="18" width="5.33203125" style="152" customWidth="1"/>
    <col min="19" max="19" width="18" style="152" customWidth="1"/>
    <col min="20" max="21" width="9.1640625" style="152"/>
    <col min="22" max="22" width="20.5" style="152" customWidth="1"/>
    <col min="23" max="24" width="9.33203125" style="152" bestFit="1" customWidth="1"/>
    <col min="25" max="25" width="9.5" style="152" bestFit="1" customWidth="1"/>
    <col min="26" max="26" width="9.1640625" style="152"/>
    <col min="27" max="27" width="12.1640625" style="152" customWidth="1"/>
    <col min="28" max="28" width="9.1640625" style="152"/>
    <col min="29" max="29" width="9.33203125" style="152" bestFit="1" customWidth="1"/>
    <col min="30" max="16384" width="9.1640625" style="152"/>
  </cols>
  <sheetData>
    <row r="1" spans="1:19" ht="14" thickBot="1" x14ac:dyDescent="0.2">
      <c r="A1" s="1" t="s">
        <v>0</v>
      </c>
      <c r="B1" s="2" t="s">
        <v>1</v>
      </c>
      <c r="C1" s="205" t="s">
        <v>40</v>
      </c>
      <c r="D1" s="206"/>
      <c r="E1" s="207"/>
      <c r="F1" s="4">
        <v>14</v>
      </c>
      <c r="G1" s="205" t="s">
        <v>225</v>
      </c>
      <c r="H1" s="206"/>
      <c r="I1" s="207"/>
      <c r="J1" s="4">
        <v>15</v>
      </c>
      <c r="K1" s="205" t="s">
        <v>41</v>
      </c>
      <c r="L1" s="206"/>
      <c r="M1" s="207"/>
      <c r="N1" s="4"/>
      <c r="O1" s="205" t="s">
        <v>59</v>
      </c>
      <c r="P1" s="206"/>
      <c r="Q1" s="207"/>
      <c r="R1" s="5">
        <v>13</v>
      </c>
      <c r="S1" s="6"/>
    </row>
    <row r="2" spans="1:19" ht="14" thickBot="1" x14ac:dyDescent="0.2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186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15">
      <c r="A3" s="83" t="s">
        <v>191</v>
      </c>
      <c r="B3" s="86" t="s">
        <v>259</v>
      </c>
      <c r="C3" s="12">
        <v>2</v>
      </c>
      <c r="D3" s="151">
        <v>0</v>
      </c>
      <c r="E3" s="151">
        <v>2</v>
      </c>
      <c r="F3" s="14">
        <v>0</v>
      </c>
      <c r="G3" s="130">
        <v>3</v>
      </c>
      <c r="H3" s="131">
        <v>1</v>
      </c>
      <c r="I3" s="131">
        <v>2</v>
      </c>
      <c r="J3" s="132">
        <v>0</v>
      </c>
      <c r="K3" s="130"/>
      <c r="L3" s="131"/>
      <c r="M3" s="131"/>
      <c r="N3" s="132"/>
      <c r="O3" s="12">
        <v>2</v>
      </c>
      <c r="P3" s="151">
        <v>0</v>
      </c>
      <c r="Q3" s="151">
        <v>2</v>
      </c>
      <c r="R3" s="14">
        <v>0</v>
      </c>
      <c r="S3" s="17"/>
    </row>
    <row r="4" spans="1:19" x14ac:dyDescent="0.15">
      <c r="A4" s="83" t="s">
        <v>107</v>
      </c>
      <c r="B4" s="86" t="s">
        <v>252</v>
      </c>
      <c r="C4" s="12">
        <v>2</v>
      </c>
      <c r="D4" s="151">
        <v>0</v>
      </c>
      <c r="E4" s="151">
        <v>1</v>
      </c>
      <c r="F4" s="14">
        <v>0</v>
      </c>
      <c r="G4" s="130"/>
      <c r="H4" s="131"/>
      <c r="I4" s="131"/>
      <c r="J4" s="132"/>
      <c r="K4" s="130"/>
      <c r="L4" s="131"/>
      <c r="M4" s="131"/>
      <c r="N4" s="132"/>
      <c r="O4" s="12">
        <v>1</v>
      </c>
      <c r="P4" s="151">
        <v>0</v>
      </c>
      <c r="Q4" s="151">
        <v>1</v>
      </c>
      <c r="R4" s="14">
        <v>0</v>
      </c>
      <c r="S4" s="17"/>
    </row>
    <row r="5" spans="1:19" x14ac:dyDescent="0.15">
      <c r="A5" s="83" t="s">
        <v>261</v>
      </c>
      <c r="B5" s="86" t="s">
        <v>262</v>
      </c>
      <c r="C5" s="12">
        <v>2</v>
      </c>
      <c r="D5" s="151">
        <v>1</v>
      </c>
      <c r="E5" s="151">
        <v>1</v>
      </c>
      <c r="F5" s="14">
        <v>0</v>
      </c>
      <c r="G5" s="130"/>
      <c r="H5" s="131"/>
      <c r="I5" s="131"/>
      <c r="J5" s="132"/>
      <c r="K5" s="130"/>
      <c r="L5" s="131"/>
      <c r="M5" s="131"/>
      <c r="N5" s="132"/>
      <c r="O5" s="12">
        <v>2</v>
      </c>
      <c r="P5" s="151">
        <v>0</v>
      </c>
      <c r="Q5" s="151">
        <v>2</v>
      </c>
      <c r="R5" s="14">
        <v>0</v>
      </c>
      <c r="S5" s="17"/>
    </row>
    <row r="6" spans="1:19" x14ac:dyDescent="0.15">
      <c r="A6" s="83" t="s">
        <v>103</v>
      </c>
      <c r="B6" s="86" t="s">
        <v>282</v>
      </c>
      <c r="C6" s="12">
        <v>2</v>
      </c>
      <c r="D6" s="151">
        <v>0</v>
      </c>
      <c r="E6" s="151">
        <v>0</v>
      </c>
      <c r="F6" s="14">
        <v>0</v>
      </c>
      <c r="G6" s="12">
        <v>2</v>
      </c>
      <c r="H6" s="151">
        <v>0</v>
      </c>
      <c r="I6" s="151">
        <v>1</v>
      </c>
      <c r="J6" s="14">
        <v>0</v>
      </c>
      <c r="K6" s="12"/>
      <c r="L6" s="151"/>
      <c r="M6" s="151"/>
      <c r="N6" s="14"/>
      <c r="O6" s="12">
        <v>2</v>
      </c>
      <c r="P6" s="151">
        <v>0</v>
      </c>
      <c r="Q6" s="151">
        <v>2</v>
      </c>
      <c r="R6" s="14">
        <v>0</v>
      </c>
      <c r="S6" s="17"/>
    </row>
    <row r="7" spans="1:19" x14ac:dyDescent="0.15">
      <c r="A7" s="83" t="s">
        <v>112</v>
      </c>
      <c r="B7" s="86" t="s">
        <v>260</v>
      </c>
      <c r="C7" s="12">
        <v>3</v>
      </c>
      <c r="D7" s="151">
        <v>0</v>
      </c>
      <c r="E7" s="151">
        <v>3</v>
      </c>
      <c r="F7" s="14">
        <v>2</v>
      </c>
      <c r="G7" s="12">
        <v>3</v>
      </c>
      <c r="H7" s="151">
        <v>1</v>
      </c>
      <c r="I7" s="151">
        <v>2</v>
      </c>
      <c r="J7" s="14">
        <v>1</v>
      </c>
      <c r="K7" s="12"/>
      <c r="L7" s="151"/>
      <c r="M7" s="151"/>
      <c r="N7" s="14"/>
      <c r="O7" s="12">
        <v>2</v>
      </c>
      <c r="P7" s="151">
        <v>0</v>
      </c>
      <c r="Q7" s="151">
        <v>1</v>
      </c>
      <c r="R7" s="14">
        <v>0</v>
      </c>
      <c r="S7" s="17"/>
    </row>
    <row r="8" spans="1:19" x14ac:dyDescent="0.15">
      <c r="A8" s="83" t="s">
        <v>76</v>
      </c>
      <c r="B8" s="86" t="s">
        <v>319</v>
      </c>
      <c r="C8" s="12">
        <v>3</v>
      </c>
      <c r="D8" s="151">
        <v>1</v>
      </c>
      <c r="E8" s="151">
        <v>1</v>
      </c>
      <c r="F8" s="14">
        <v>2</v>
      </c>
      <c r="G8" s="130">
        <v>4</v>
      </c>
      <c r="H8" s="131">
        <v>1</v>
      </c>
      <c r="I8" s="131">
        <v>1</v>
      </c>
      <c r="J8" s="132">
        <v>2</v>
      </c>
      <c r="K8" s="130"/>
      <c r="L8" s="131"/>
      <c r="M8" s="131"/>
      <c r="N8" s="132"/>
      <c r="O8" s="12">
        <v>4</v>
      </c>
      <c r="P8" s="151">
        <v>0</v>
      </c>
      <c r="Q8" s="151">
        <v>3</v>
      </c>
      <c r="R8" s="14">
        <v>0</v>
      </c>
      <c r="S8" s="17"/>
    </row>
    <row r="9" spans="1:19" x14ac:dyDescent="0.15">
      <c r="A9" s="83" t="s">
        <v>77</v>
      </c>
      <c r="B9" s="86" t="s">
        <v>356</v>
      </c>
      <c r="C9" s="12">
        <v>3</v>
      </c>
      <c r="D9" s="151">
        <v>0</v>
      </c>
      <c r="E9" s="151">
        <v>2</v>
      </c>
      <c r="F9" s="14">
        <v>2</v>
      </c>
      <c r="G9" s="130">
        <v>1</v>
      </c>
      <c r="H9" s="131">
        <v>0</v>
      </c>
      <c r="I9" s="131">
        <v>0</v>
      </c>
      <c r="J9" s="132">
        <v>0</v>
      </c>
      <c r="K9" s="130"/>
      <c r="L9" s="131"/>
      <c r="M9" s="131"/>
      <c r="N9" s="132"/>
      <c r="O9" s="12">
        <v>1</v>
      </c>
      <c r="P9" s="151">
        <v>0</v>
      </c>
      <c r="Q9" s="151">
        <v>0</v>
      </c>
      <c r="R9" s="14">
        <v>1</v>
      </c>
      <c r="S9" s="17"/>
    </row>
    <row r="10" spans="1:19" x14ac:dyDescent="0.15">
      <c r="A10" s="83" t="s">
        <v>182</v>
      </c>
      <c r="B10" s="86" t="s">
        <v>355</v>
      </c>
      <c r="C10" s="12">
        <v>0</v>
      </c>
      <c r="D10" s="151">
        <v>0</v>
      </c>
      <c r="E10" s="151">
        <v>0</v>
      </c>
      <c r="F10" s="14">
        <v>0</v>
      </c>
      <c r="G10" s="12">
        <v>2</v>
      </c>
      <c r="H10" s="151">
        <v>0</v>
      </c>
      <c r="I10" s="151">
        <v>1</v>
      </c>
      <c r="J10" s="14">
        <v>0</v>
      </c>
      <c r="K10" s="12"/>
      <c r="L10" s="151"/>
      <c r="M10" s="151"/>
      <c r="N10" s="14"/>
      <c r="O10" s="15">
        <v>1</v>
      </c>
      <c r="P10" s="151">
        <v>0</v>
      </c>
      <c r="Q10" s="151">
        <v>1</v>
      </c>
      <c r="R10" s="16">
        <v>0</v>
      </c>
      <c r="S10" s="17"/>
    </row>
    <row r="11" spans="1:19" x14ac:dyDescent="0.15">
      <c r="A11" s="83" t="s">
        <v>74</v>
      </c>
      <c r="B11" s="86" t="s">
        <v>227</v>
      </c>
      <c r="C11" s="12">
        <v>1</v>
      </c>
      <c r="D11" s="151">
        <v>0</v>
      </c>
      <c r="E11" s="151">
        <v>1</v>
      </c>
      <c r="F11" s="14">
        <v>0</v>
      </c>
      <c r="G11" s="130">
        <v>4</v>
      </c>
      <c r="H11" s="131">
        <v>0</v>
      </c>
      <c r="I11" s="131">
        <v>2</v>
      </c>
      <c r="J11" s="132">
        <v>0</v>
      </c>
      <c r="K11" s="130"/>
      <c r="L11" s="131"/>
      <c r="M11" s="131"/>
      <c r="N11" s="132"/>
      <c r="O11" s="15">
        <v>3</v>
      </c>
      <c r="P11" s="151">
        <v>2</v>
      </c>
      <c r="Q11" s="151">
        <v>1</v>
      </c>
      <c r="R11" s="16">
        <v>0</v>
      </c>
      <c r="S11" s="17"/>
    </row>
    <row r="12" spans="1:19" x14ac:dyDescent="0.15">
      <c r="A12" s="83" t="s">
        <v>97</v>
      </c>
      <c r="B12" s="86" t="s">
        <v>218</v>
      </c>
      <c r="C12" s="12">
        <v>2</v>
      </c>
      <c r="D12" s="151">
        <v>0</v>
      </c>
      <c r="E12" s="151">
        <v>1</v>
      </c>
      <c r="F12" s="14">
        <v>1</v>
      </c>
      <c r="G12" s="130">
        <v>2</v>
      </c>
      <c r="H12" s="131">
        <v>0</v>
      </c>
      <c r="I12" s="131">
        <v>1</v>
      </c>
      <c r="J12" s="132">
        <v>1</v>
      </c>
      <c r="K12" s="130"/>
      <c r="L12" s="131"/>
      <c r="M12" s="131"/>
      <c r="N12" s="132"/>
      <c r="O12" s="15">
        <v>2</v>
      </c>
      <c r="P12" s="151">
        <v>0</v>
      </c>
      <c r="Q12" s="151">
        <v>1</v>
      </c>
      <c r="R12" s="16">
        <v>0</v>
      </c>
      <c r="S12" s="17"/>
    </row>
    <row r="13" spans="1:19" x14ac:dyDescent="0.15">
      <c r="A13" s="83"/>
      <c r="B13" s="86"/>
      <c r="C13" s="12"/>
      <c r="D13" s="151"/>
      <c r="E13" s="151"/>
      <c r="F13" s="14"/>
      <c r="G13" s="12"/>
      <c r="H13" s="151"/>
      <c r="I13" s="151"/>
      <c r="J13" s="14"/>
      <c r="K13" s="12"/>
      <c r="L13" s="151"/>
      <c r="M13" s="151"/>
      <c r="N13" s="14"/>
      <c r="O13" s="15"/>
      <c r="P13" s="151"/>
      <c r="Q13" s="151"/>
      <c r="R13" s="16"/>
      <c r="S13" s="17"/>
    </row>
    <row r="14" spans="1:19" x14ac:dyDescent="0.15">
      <c r="A14" s="83"/>
      <c r="B14" s="86"/>
      <c r="C14" s="12"/>
      <c r="D14" s="151"/>
      <c r="E14" s="151"/>
      <c r="F14" s="14"/>
      <c r="G14" s="12"/>
      <c r="H14" s="151"/>
      <c r="I14" s="151"/>
      <c r="J14" s="14"/>
      <c r="K14" s="12"/>
      <c r="L14" s="151"/>
      <c r="M14" s="151"/>
      <c r="N14" s="14"/>
      <c r="O14" s="15"/>
      <c r="P14" s="151"/>
      <c r="Q14" s="151"/>
      <c r="R14" s="16"/>
      <c r="S14" s="17"/>
    </row>
    <row r="15" spans="1:19" x14ac:dyDescent="0.15">
      <c r="A15" s="83"/>
      <c r="B15" s="86"/>
      <c r="C15" s="12"/>
      <c r="D15" s="151"/>
      <c r="E15" s="151"/>
      <c r="F15" s="14"/>
      <c r="G15" s="12"/>
      <c r="H15" s="151"/>
      <c r="I15" s="151"/>
      <c r="J15" s="14"/>
      <c r="K15" s="12"/>
      <c r="L15" s="151"/>
      <c r="M15" s="151"/>
      <c r="N15" s="14"/>
      <c r="O15" s="15"/>
      <c r="P15" s="151"/>
      <c r="Q15" s="151"/>
      <c r="R15" s="16"/>
      <c r="S15" s="17"/>
    </row>
    <row r="16" spans="1:19" x14ac:dyDescent="0.15">
      <c r="A16" s="83"/>
      <c r="B16" s="86"/>
      <c r="C16" s="12"/>
      <c r="D16" s="151"/>
      <c r="E16" s="151"/>
      <c r="F16" s="14"/>
      <c r="G16" s="12"/>
      <c r="H16" s="151"/>
      <c r="I16" s="151"/>
      <c r="J16" s="14"/>
      <c r="K16" s="12"/>
      <c r="L16" s="151"/>
      <c r="M16" s="151"/>
      <c r="N16" s="14"/>
      <c r="O16" s="15"/>
      <c r="P16" s="151"/>
      <c r="Q16" s="151"/>
      <c r="R16" s="16"/>
      <c r="S16" s="17" t="s">
        <v>8</v>
      </c>
    </row>
    <row r="17" spans="1:24" x14ac:dyDescent="0.15">
      <c r="A17" s="83"/>
      <c r="B17" s="86"/>
      <c r="C17" s="12"/>
      <c r="D17" s="151"/>
      <c r="E17" s="151"/>
      <c r="F17" s="14"/>
      <c r="G17" s="12"/>
      <c r="H17" s="151"/>
      <c r="I17" s="151"/>
      <c r="J17" s="14"/>
      <c r="K17" s="12"/>
      <c r="L17" s="151"/>
      <c r="M17" s="151"/>
      <c r="N17" s="14"/>
      <c r="O17" s="15"/>
      <c r="P17" s="151"/>
      <c r="Q17" s="151"/>
      <c r="R17" s="14"/>
      <c r="S17" s="17"/>
    </row>
    <row r="18" spans="1:24" x14ac:dyDescent="0.15">
      <c r="A18" s="83"/>
      <c r="B18" s="86"/>
      <c r="C18" s="12"/>
      <c r="D18" s="151"/>
      <c r="E18" s="151"/>
      <c r="F18" s="14"/>
      <c r="G18" s="12"/>
      <c r="H18" s="151"/>
      <c r="I18" s="151"/>
      <c r="J18" s="14"/>
      <c r="K18" s="12"/>
      <c r="L18" s="151"/>
      <c r="M18" s="151"/>
      <c r="N18" s="14"/>
      <c r="O18" s="15"/>
      <c r="P18" s="151"/>
      <c r="Q18" s="151"/>
      <c r="R18" s="14"/>
      <c r="S18" s="17"/>
    </row>
    <row r="19" spans="1:24" x14ac:dyDescent="0.15">
      <c r="A19" s="83"/>
      <c r="B19" s="86"/>
      <c r="C19" s="12"/>
      <c r="D19" s="151"/>
      <c r="E19" s="151"/>
      <c r="F19" s="14"/>
      <c r="G19" s="12"/>
      <c r="H19" s="151"/>
      <c r="I19" s="151"/>
      <c r="J19" s="14"/>
      <c r="K19" s="12"/>
      <c r="L19" s="151"/>
      <c r="M19" s="151"/>
      <c r="N19" s="14"/>
      <c r="O19" s="15"/>
      <c r="P19" s="151"/>
      <c r="Q19" s="151"/>
      <c r="R19" s="14"/>
      <c r="S19" s="17"/>
    </row>
    <row r="20" spans="1:24" x14ac:dyDescent="0.15">
      <c r="A20" s="83"/>
      <c r="B20" s="86"/>
      <c r="C20" s="12"/>
      <c r="D20" s="151"/>
      <c r="E20" s="151"/>
      <c r="F20" s="14"/>
      <c r="G20" s="12"/>
      <c r="H20" s="151"/>
      <c r="I20" s="151"/>
      <c r="J20" s="14"/>
      <c r="K20" s="12"/>
      <c r="L20" s="151"/>
      <c r="M20" s="151"/>
      <c r="N20" s="14"/>
      <c r="O20" s="15"/>
      <c r="P20" s="151"/>
      <c r="Q20" s="151"/>
      <c r="R20" s="14"/>
      <c r="S20" s="17"/>
    </row>
    <row r="21" spans="1:24" ht="14" thickBot="1" x14ac:dyDescent="0.2">
      <c r="A21" s="83"/>
      <c r="B21" s="118"/>
      <c r="C21" s="119"/>
      <c r="D21" s="120"/>
      <c r="E21" s="120"/>
      <c r="F21" s="121"/>
      <c r="G21" s="119"/>
      <c r="H21" s="120"/>
      <c r="I21" s="120"/>
      <c r="J21" s="121"/>
      <c r="K21" s="119"/>
      <c r="L21" s="120"/>
      <c r="M21" s="120"/>
      <c r="N21" s="121"/>
      <c r="O21" s="157"/>
      <c r="P21" s="120"/>
      <c r="Q21" s="120"/>
      <c r="R21" s="122"/>
      <c r="S21" s="17"/>
    </row>
    <row r="22" spans="1:24" x14ac:dyDescent="0.15">
      <c r="A22" s="18" t="s">
        <v>9</v>
      </c>
      <c r="B22" s="173" t="s">
        <v>281</v>
      </c>
      <c r="C22" s="20">
        <v>20</v>
      </c>
      <c r="D22" s="21">
        <v>2</v>
      </c>
      <c r="E22" s="21">
        <v>12</v>
      </c>
      <c r="F22" s="22">
        <v>7</v>
      </c>
      <c r="G22" s="20">
        <v>21</v>
      </c>
      <c r="H22" s="21">
        <v>3</v>
      </c>
      <c r="I22" s="21">
        <v>10</v>
      </c>
      <c r="J22" s="22">
        <v>4</v>
      </c>
      <c r="K22" s="20"/>
      <c r="L22" s="21"/>
      <c r="M22" s="21"/>
      <c r="N22" s="22"/>
      <c r="O22" s="20">
        <v>20</v>
      </c>
      <c r="P22" s="21">
        <v>2</v>
      </c>
      <c r="Q22" s="21">
        <v>14</v>
      </c>
      <c r="R22" s="23">
        <v>1</v>
      </c>
      <c r="S22" s="24"/>
    </row>
    <row r="23" spans="1:24" x14ac:dyDescent="0.15">
      <c r="A23" s="18"/>
      <c r="B23" s="174"/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15">
      <c r="A24" s="18"/>
      <c r="B24" s="174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ht="14" thickBot="1" x14ac:dyDescent="0.2">
      <c r="A25" s="18"/>
      <c r="B25" s="167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4" thickBot="1" x14ac:dyDescent="0.2">
      <c r="A26" s="18"/>
      <c r="B26" s="28" t="s">
        <v>10</v>
      </c>
      <c r="C26" s="29">
        <v>20</v>
      </c>
      <c r="D26" s="29">
        <v>2</v>
      </c>
      <c r="E26" s="29">
        <v>12</v>
      </c>
      <c r="F26" s="29">
        <v>7</v>
      </c>
      <c r="G26" s="29">
        <v>21</v>
      </c>
      <c r="H26" s="29">
        <v>3</v>
      </c>
      <c r="I26" s="29">
        <v>10</v>
      </c>
      <c r="J26" s="29">
        <v>4</v>
      </c>
      <c r="K26" s="29">
        <v>0</v>
      </c>
      <c r="L26" s="29">
        <v>0</v>
      </c>
      <c r="M26" s="29">
        <v>0</v>
      </c>
      <c r="N26" s="29">
        <v>0</v>
      </c>
      <c r="O26" s="29">
        <v>20</v>
      </c>
      <c r="P26" s="29">
        <v>2</v>
      </c>
      <c r="Q26" s="29">
        <v>14</v>
      </c>
      <c r="R26" s="29">
        <v>1</v>
      </c>
      <c r="S26" s="24"/>
    </row>
    <row r="27" spans="1:24" ht="14" thickBot="1" x14ac:dyDescent="0.2">
      <c r="A27" s="18"/>
      <c r="B27" s="28" t="s">
        <v>11</v>
      </c>
      <c r="C27" s="30">
        <v>20</v>
      </c>
      <c r="D27" s="30">
        <v>2</v>
      </c>
      <c r="E27" s="30">
        <v>12</v>
      </c>
      <c r="F27" s="30">
        <v>7</v>
      </c>
      <c r="G27" s="30">
        <v>41</v>
      </c>
      <c r="H27" s="30">
        <v>5</v>
      </c>
      <c r="I27" s="30">
        <v>22</v>
      </c>
      <c r="J27" s="30">
        <v>11</v>
      </c>
      <c r="K27" s="30">
        <v>41</v>
      </c>
      <c r="L27" s="30">
        <v>5</v>
      </c>
      <c r="M27" s="30">
        <v>22</v>
      </c>
      <c r="N27" s="30">
        <v>11</v>
      </c>
      <c r="O27" s="31">
        <v>61</v>
      </c>
      <c r="P27" s="30">
        <v>7</v>
      </c>
      <c r="Q27" s="30">
        <v>36</v>
      </c>
      <c r="R27" s="32">
        <v>12</v>
      </c>
      <c r="S27" s="24"/>
    </row>
    <row r="28" spans="1:24" ht="14" thickBot="1" x14ac:dyDescent="0.2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25">
      <c r="A29" s="1" t="s">
        <v>0</v>
      </c>
      <c r="B29" s="2" t="s">
        <v>1</v>
      </c>
      <c r="C29" s="212" t="s">
        <v>42</v>
      </c>
      <c r="D29" s="206"/>
      <c r="E29" s="207"/>
      <c r="F29" s="4">
        <v>12</v>
      </c>
      <c r="G29" s="212" t="s">
        <v>283</v>
      </c>
      <c r="H29" s="206"/>
      <c r="I29" s="207"/>
      <c r="J29" s="4">
        <v>3</v>
      </c>
      <c r="K29" s="212" t="s">
        <v>225</v>
      </c>
      <c r="L29" s="206"/>
      <c r="M29" s="207"/>
      <c r="N29" s="4">
        <v>19</v>
      </c>
      <c r="O29" s="212" t="s">
        <v>71</v>
      </c>
      <c r="P29" s="206"/>
      <c r="Q29" s="207"/>
      <c r="R29" s="5">
        <v>18</v>
      </c>
      <c r="S29" s="38"/>
      <c r="U29" s="39"/>
      <c r="V29" s="40"/>
      <c r="W29" s="39"/>
      <c r="X29" s="39"/>
    </row>
    <row r="30" spans="1:24" ht="14" thickBot="1" x14ac:dyDescent="0.2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186" t="s">
        <v>4</v>
      </c>
      <c r="P30" s="8" t="s">
        <v>5</v>
      </c>
      <c r="Q30" s="8" t="s">
        <v>6</v>
      </c>
      <c r="R30" s="185" t="s">
        <v>7</v>
      </c>
      <c r="S30" s="10"/>
      <c r="U30" s="39"/>
      <c r="V30" s="39"/>
      <c r="W30" s="39"/>
      <c r="X30" s="39"/>
    </row>
    <row r="31" spans="1:24" ht="13" customHeight="1" x14ac:dyDescent="0.15">
      <c r="A31" s="83" t="s">
        <v>191</v>
      </c>
      <c r="B31" s="86" t="s">
        <v>259</v>
      </c>
      <c r="C31" s="12"/>
      <c r="D31" s="151"/>
      <c r="E31" s="151"/>
      <c r="F31" s="14"/>
      <c r="G31" s="12"/>
      <c r="H31" s="151"/>
      <c r="I31" s="151"/>
      <c r="J31" s="14"/>
      <c r="K31" s="12">
        <v>1</v>
      </c>
      <c r="L31" s="151">
        <v>0</v>
      </c>
      <c r="M31" s="151">
        <v>0</v>
      </c>
      <c r="N31" s="14">
        <v>0</v>
      </c>
      <c r="O31" s="15"/>
      <c r="P31" s="151"/>
      <c r="Q31" s="151"/>
      <c r="R31" s="16"/>
      <c r="S31" s="17"/>
      <c r="U31" s="41"/>
      <c r="V31" s="42"/>
      <c r="W31" s="41"/>
      <c r="X31" s="39"/>
    </row>
    <row r="32" spans="1:24" ht="13" customHeight="1" x14ac:dyDescent="0.15">
      <c r="A32" s="83" t="s">
        <v>107</v>
      </c>
      <c r="B32" s="86" t="s">
        <v>252</v>
      </c>
      <c r="C32" s="12">
        <v>1</v>
      </c>
      <c r="D32" s="151">
        <v>0</v>
      </c>
      <c r="E32" s="151">
        <v>1</v>
      </c>
      <c r="F32" s="14">
        <v>0</v>
      </c>
      <c r="G32" s="12">
        <v>1</v>
      </c>
      <c r="H32" s="151">
        <v>0</v>
      </c>
      <c r="I32" s="151">
        <v>0</v>
      </c>
      <c r="J32" s="14">
        <v>0</v>
      </c>
      <c r="K32" s="12">
        <v>1</v>
      </c>
      <c r="L32" s="151">
        <v>0</v>
      </c>
      <c r="M32" s="151">
        <v>0</v>
      </c>
      <c r="N32" s="14">
        <v>0</v>
      </c>
      <c r="O32" s="15">
        <v>2</v>
      </c>
      <c r="P32" s="151">
        <v>0</v>
      </c>
      <c r="Q32" s="151">
        <v>2</v>
      </c>
      <c r="R32" s="16">
        <v>1</v>
      </c>
      <c r="S32" s="17"/>
      <c r="U32" s="43"/>
      <c r="V32" s="39"/>
      <c r="W32" s="39"/>
      <c r="X32" s="39"/>
    </row>
    <row r="33" spans="1:24" ht="13" customHeight="1" x14ac:dyDescent="0.15">
      <c r="A33" s="83" t="s">
        <v>261</v>
      </c>
      <c r="B33" s="86" t="s">
        <v>262</v>
      </c>
      <c r="C33" s="12">
        <v>1</v>
      </c>
      <c r="D33" s="151">
        <v>0</v>
      </c>
      <c r="E33" s="151">
        <v>0</v>
      </c>
      <c r="F33" s="14">
        <v>0</v>
      </c>
      <c r="G33" s="12"/>
      <c r="H33" s="151"/>
      <c r="I33" s="151"/>
      <c r="J33" s="14"/>
      <c r="K33" s="12"/>
      <c r="L33" s="151"/>
      <c r="M33" s="151"/>
      <c r="N33" s="14"/>
      <c r="O33" s="15">
        <v>2</v>
      </c>
      <c r="P33" s="151">
        <v>0</v>
      </c>
      <c r="Q33" s="151">
        <v>1</v>
      </c>
      <c r="R33" s="16">
        <v>0</v>
      </c>
      <c r="S33" s="17"/>
      <c r="U33" s="43"/>
      <c r="V33" s="39"/>
      <c r="W33" s="39"/>
      <c r="X33" s="39"/>
    </row>
    <row r="34" spans="1:24" ht="13" customHeight="1" x14ac:dyDescent="0.2">
      <c r="A34" s="83" t="s">
        <v>103</v>
      </c>
      <c r="B34" s="86" t="s">
        <v>282</v>
      </c>
      <c r="C34" s="12">
        <v>2</v>
      </c>
      <c r="D34" s="151">
        <v>0</v>
      </c>
      <c r="E34" s="151">
        <v>2</v>
      </c>
      <c r="F34" s="14">
        <v>0</v>
      </c>
      <c r="G34" s="12">
        <v>2</v>
      </c>
      <c r="H34" s="151">
        <v>0</v>
      </c>
      <c r="I34" s="151">
        <v>1</v>
      </c>
      <c r="J34" s="14">
        <v>0</v>
      </c>
      <c r="K34" s="12">
        <v>0</v>
      </c>
      <c r="L34" s="151">
        <v>0</v>
      </c>
      <c r="M34" s="151">
        <v>0</v>
      </c>
      <c r="N34" s="14">
        <v>0</v>
      </c>
      <c r="O34" s="15"/>
      <c r="P34" s="151"/>
      <c r="Q34" s="151"/>
      <c r="R34" s="16"/>
      <c r="S34" s="17"/>
      <c r="U34" s="43"/>
      <c r="V34" s="39"/>
      <c r="W34" s="44"/>
      <c r="X34" s="39"/>
    </row>
    <row r="35" spans="1:24" ht="13" customHeight="1" x14ac:dyDescent="0.2">
      <c r="A35" s="83" t="s">
        <v>112</v>
      </c>
      <c r="B35" s="86" t="s">
        <v>260</v>
      </c>
      <c r="C35" s="12">
        <v>3</v>
      </c>
      <c r="D35" s="151">
        <v>0</v>
      </c>
      <c r="E35" s="151">
        <v>3</v>
      </c>
      <c r="F35" s="14">
        <v>0</v>
      </c>
      <c r="G35" s="12">
        <v>3</v>
      </c>
      <c r="H35" s="151">
        <v>1</v>
      </c>
      <c r="I35" s="151">
        <v>2</v>
      </c>
      <c r="J35" s="14">
        <v>0</v>
      </c>
      <c r="K35" s="12">
        <v>3</v>
      </c>
      <c r="L35" s="151">
        <v>0</v>
      </c>
      <c r="M35" s="151">
        <v>3</v>
      </c>
      <c r="N35" s="14">
        <v>0</v>
      </c>
      <c r="O35" s="15">
        <v>3</v>
      </c>
      <c r="P35" s="151">
        <v>0</v>
      </c>
      <c r="Q35" s="151">
        <v>2</v>
      </c>
      <c r="R35" s="16">
        <v>1</v>
      </c>
      <c r="S35" s="17"/>
      <c r="U35" s="43"/>
      <c r="V35" s="39"/>
      <c r="W35" s="44"/>
      <c r="X35" s="39"/>
    </row>
    <row r="36" spans="1:24" ht="13" customHeight="1" x14ac:dyDescent="0.2">
      <c r="A36" s="83" t="s">
        <v>76</v>
      </c>
      <c r="B36" s="86" t="s">
        <v>319</v>
      </c>
      <c r="C36" s="12">
        <v>3</v>
      </c>
      <c r="D36" s="151">
        <v>0</v>
      </c>
      <c r="E36" s="151">
        <v>1</v>
      </c>
      <c r="F36" s="14">
        <v>0</v>
      </c>
      <c r="G36" s="12">
        <v>4</v>
      </c>
      <c r="H36" s="151">
        <v>1</v>
      </c>
      <c r="I36" s="151">
        <v>3</v>
      </c>
      <c r="J36" s="14">
        <v>3</v>
      </c>
      <c r="K36" s="12">
        <v>3</v>
      </c>
      <c r="L36" s="151">
        <v>0</v>
      </c>
      <c r="M36" s="151">
        <v>1</v>
      </c>
      <c r="N36" s="14">
        <v>2</v>
      </c>
      <c r="O36" s="15">
        <v>4</v>
      </c>
      <c r="P36" s="151">
        <v>1</v>
      </c>
      <c r="Q36" s="151">
        <v>3</v>
      </c>
      <c r="R36" s="16">
        <v>2</v>
      </c>
      <c r="S36" s="17" t="s">
        <v>8</v>
      </c>
      <c r="U36" s="43"/>
      <c r="V36" s="39"/>
      <c r="W36" s="44"/>
      <c r="X36" s="39"/>
    </row>
    <row r="37" spans="1:24" ht="13" customHeight="1" x14ac:dyDescent="0.2">
      <c r="A37" s="83" t="s">
        <v>77</v>
      </c>
      <c r="B37" s="86" t="s">
        <v>356</v>
      </c>
      <c r="C37" s="12">
        <v>2</v>
      </c>
      <c r="D37" s="151">
        <v>0</v>
      </c>
      <c r="E37" s="151">
        <v>2</v>
      </c>
      <c r="F37" s="14">
        <v>1</v>
      </c>
      <c r="G37" s="12">
        <v>3</v>
      </c>
      <c r="H37" s="151">
        <v>1</v>
      </c>
      <c r="I37" s="151">
        <v>2</v>
      </c>
      <c r="J37" s="14">
        <v>2</v>
      </c>
      <c r="K37" s="12">
        <v>3</v>
      </c>
      <c r="L37" s="151">
        <v>0</v>
      </c>
      <c r="M37" s="151">
        <v>3</v>
      </c>
      <c r="N37" s="14">
        <v>1</v>
      </c>
      <c r="O37" s="15">
        <v>3</v>
      </c>
      <c r="P37" s="151">
        <v>1</v>
      </c>
      <c r="Q37" s="151">
        <v>1</v>
      </c>
      <c r="R37" s="16">
        <v>0</v>
      </c>
      <c r="S37" s="17"/>
      <c r="U37" s="43"/>
      <c r="V37" s="39"/>
      <c r="W37" s="44"/>
      <c r="X37" s="39"/>
    </row>
    <row r="38" spans="1:24" ht="13" customHeight="1" x14ac:dyDescent="0.2">
      <c r="A38" s="83" t="s">
        <v>182</v>
      </c>
      <c r="B38" s="86" t="s">
        <v>355</v>
      </c>
      <c r="C38" s="12">
        <v>1</v>
      </c>
      <c r="D38" s="151">
        <v>0</v>
      </c>
      <c r="E38" s="151">
        <v>1</v>
      </c>
      <c r="F38" s="14">
        <v>0</v>
      </c>
      <c r="G38" s="12"/>
      <c r="H38" s="151"/>
      <c r="I38" s="151"/>
      <c r="J38" s="14"/>
      <c r="K38" s="12">
        <v>2</v>
      </c>
      <c r="L38" s="151">
        <v>0</v>
      </c>
      <c r="M38" s="151">
        <v>2</v>
      </c>
      <c r="N38" s="14">
        <v>0</v>
      </c>
      <c r="O38" s="15">
        <v>1</v>
      </c>
      <c r="P38" s="151">
        <v>0</v>
      </c>
      <c r="Q38" s="151">
        <v>1</v>
      </c>
      <c r="R38" s="16">
        <v>0</v>
      </c>
      <c r="S38" s="17"/>
      <c r="U38" s="43"/>
      <c r="V38" s="39"/>
      <c r="W38" s="44"/>
      <c r="X38" s="39"/>
    </row>
    <row r="39" spans="1:24" ht="13" customHeight="1" x14ac:dyDescent="0.2">
      <c r="A39" s="83" t="s">
        <v>74</v>
      </c>
      <c r="B39" s="86" t="s">
        <v>227</v>
      </c>
      <c r="C39" s="12">
        <v>3</v>
      </c>
      <c r="D39" s="151">
        <v>0</v>
      </c>
      <c r="E39" s="151">
        <v>2</v>
      </c>
      <c r="F39" s="14">
        <v>0</v>
      </c>
      <c r="G39" s="12">
        <v>4</v>
      </c>
      <c r="H39" s="151">
        <v>1</v>
      </c>
      <c r="I39" s="151">
        <v>3</v>
      </c>
      <c r="J39" s="14">
        <v>2</v>
      </c>
      <c r="K39" s="12">
        <v>2</v>
      </c>
      <c r="L39" s="151">
        <v>0</v>
      </c>
      <c r="M39" s="151">
        <v>0</v>
      </c>
      <c r="N39" s="14">
        <v>0</v>
      </c>
      <c r="O39" s="15">
        <v>4</v>
      </c>
      <c r="P39" s="151">
        <v>0</v>
      </c>
      <c r="Q39" s="151">
        <v>3</v>
      </c>
      <c r="R39" s="16">
        <v>0</v>
      </c>
      <c r="S39" s="17"/>
      <c r="U39" s="43"/>
      <c r="V39" s="39"/>
      <c r="W39" s="44"/>
      <c r="X39" s="39"/>
    </row>
    <row r="40" spans="1:24" ht="13" customHeight="1" x14ac:dyDescent="0.2">
      <c r="A40" s="83" t="s">
        <v>97</v>
      </c>
      <c r="B40" s="86" t="s">
        <v>218</v>
      </c>
      <c r="C40" s="12">
        <v>2</v>
      </c>
      <c r="D40" s="151">
        <v>0</v>
      </c>
      <c r="E40" s="151">
        <v>2</v>
      </c>
      <c r="F40" s="14">
        <v>0</v>
      </c>
      <c r="G40" s="12">
        <v>4</v>
      </c>
      <c r="H40" s="151">
        <v>0</v>
      </c>
      <c r="I40" s="151">
        <v>3</v>
      </c>
      <c r="J40" s="14">
        <v>1</v>
      </c>
      <c r="K40" s="12">
        <v>3</v>
      </c>
      <c r="L40" s="151">
        <v>0</v>
      </c>
      <c r="M40" s="151">
        <v>1</v>
      </c>
      <c r="N40" s="14">
        <v>0</v>
      </c>
      <c r="O40" s="15">
        <v>1</v>
      </c>
      <c r="P40" s="151">
        <v>0</v>
      </c>
      <c r="Q40" s="151">
        <v>0</v>
      </c>
      <c r="R40" s="16">
        <v>0</v>
      </c>
      <c r="S40" s="17"/>
      <c r="U40" s="43"/>
      <c r="V40" s="39"/>
      <c r="W40" s="44"/>
      <c r="X40" s="39"/>
    </row>
    <row r="41" spans="1:24" ht="13" customHeight="1" x14ac:dyDescent="0.2">
      <c r="A41" s="83">
        <v>0</v>
      </c>
      <c r="B41" s="86">
        <v>0</v>
      </c>
      <c r="C41" s="12"/>
      <c r="D41" s="151"/>
      <c r="E41" s="151"/>
      <c r="F41" s="14"/>
      <c r="G41" s="12"/>
      <c r="H41" s="151"/>
      <c r="I41" s="151"/>
      <c r="J41" s="14"/>
      <c r="K41" s="12"/>
      <c r="L41" s="151"/>
      <c r="M41" s="151"/>
      <c r="N41" s="14"/>
      <c r="O41" s="15"/>
      <c r="P41" s="151"/>
      <c r="Q41" s="151"/>
      <c r="R41" s="16"/>
      <c r="S41" s="17"/>
      <c r="U41" s="43"/>
      <c r="V41" s="39"/>
      <c r="W41" s="44"/>
      <c r="X41" s="39"/>
    </row>
    <row r="42" spans="1:24" ht="13" customHeight="1" x14ac:dyDescent="0.15">
      <c r="A42" s="83">
        <v>0</v>
      </c>
      <c r="B42" s="86">
        <v>0</v>
      </c>
      <c r="C42" s="12"/>
      <c r="D42" s="151"/>
      <c r="E42" s="151"/>
      <c r="F42" s="14"/>
      <c r="G42" s="12"/>
      <c r="H42" s="151"/>
      <c r="I42" s="151"/>
      <c r="J42" s="14"/>
      <c r="K42" s="12"/>
      <c r="L42" s="151"/>
      <c r="M42" s="151"/>
      <c r="N42" s="14"/>
      <c r="O42" s="15"/>
      <c r="P42" s="151"/>
      <c r="Q42" s="151"/>
      <c r="R42" s="16"/>
      <c r="S42" s="17"/>
      <c r="U42" s="43"/>
      <c r="V42" s="39"/>
      <c r="W42" s="39"/>
      <c r="X42" s="39"/>
    </row>
    <row r="43" spans="1:24" x14ac:dyDescent="0.15">
      <c r="A43" s="83">
        <v>0</v>
      </c>
      <c r="B43" s="86">
        <v>0</v>
      </c>
      <c r="C43" s="12"/>
      <c r="D43" s="151"/>
      <c r="E43" s="151"/>
      <c r="F43" s="14"/>
      <c r="G43" s="12"/>
      <c r="H43" s="151"/>
      <c r="I43" s="151"/>
      <c r="J43" s="14"/>
      <c r="K43" s="12"/>
      <c r="L43" s="151"/>
      <c r="M43" s="151"/>
      <c r="N43" s="14"/>
      <c r="O43" s="15"/>
      <c r="P43" s="151"/>
      <c r="Q43" s="151"/>
      <c r="R43" s="16"/>
      <c r="S43" s="17"/>
      <c r="U43" s="43"/>
      <c r="V43" s="39"/>
      <c r="W43" s="39"/>
      <c r="X43" s="39"/>
    </row>
    <row r="44" spans="1:24" x14ac:dyDescent="0.15">
      <c r="A44" s="83">
        <v>0</v>
      </c>
      <c r="B44" s="86">
        <v>0</v>
      </c>
      <c r="C44" s="12"/>
      <c r="D44" s="151"/>
      <c r="E44" s="151"/>
      <c r="F44" s="14"/>
      <c r="G44" s="12"/>
      <c r="H44" s="151"/>
      <c r="I44" s="151"/>
      <c r="J44" s="14"/>
      <c r="K44" s="12"/>
      <c r="L44" s="151"/>
      <c r="M44" s="151"/>
      <c r="N44" s="14"/>
      <c r="O44" s="15"/>
      <c r="P44" s="151"/>
      <c r="Q44" s="151"/>
      <c r="R44" s="16"/>
      <c r="S44" s="17" t="s">
        <v>8</v>
      </c>
      <c r="U44" s="43"/>
      <c r="V44" s="39"/>
      <c r="W44" s="39"/>
      <c r="X44" s="39"/>
    </row>
    <row r="45" spans="1:24" x14ac:dyDescent="0.15">
      <c r="A45" s="83">
        <v>0</v>
      </c>
      <c r="B45" s="87">
        <v>0</v>
      </c>
      <c r="C45" s="12"/>
      <c r="D45" s="151"/>
      <c r="E45" s="151"/>
      <c r="F45" s="14"/>
      <c r="G45" s="12"/>
      <c r="H45" s="151"/>
      <c r="I45" s="151"/>
      <c r="J45" s="14"/>
      <c r="K45" s="12"/>
      <c r="L45" s="151"/>
      <c r="M45" s="151"/>
      <c r="N45" s="14"/>
      <c r="O45" s="15"/>
      <c r="P45" s="151"/>
      <c r="Q45" s="151"/>
      <c r="R45" s="14"/>
      <c r="S45" s="17"/>
      <c r="U45" s="43"/>
      <c r="V45" s="39"/>
      <c r="W45" s="39"/>
      <c r="X45" s="39"/>
    </row>
    <row r="46" spans="1:24" x14ac:dyDescent="0.15">
      <c r="A46" s="83">
        <v>0</v>
      </c>
      <c r="B46" s="86">
        <v>0</v>
      </c>
      <c r="C46" s="12"/>
      <c r="D46" s="151"/>
      <c r="E46" s="151"/>
      <c r="F46" s="14"/>
      <c r="G46" s="12"/>
      <c r="H46" s="151"/>
      <c r="I46" s="151"/>
      <c r="J46" s="14"/>
      <c r="K46" s="12"/>
      <c r="L46" s="151"/>
      <c r="M46" s="151"/>
      <c r="N46" s="14"/>
      <c r="O46" s="15"/>
      <c r="P46" s="151"/>
      <c r="Q46" s="151"/>
      <c r="R46" s="14"/>
      <c r="S46" s="17"/>
      <c r="U46" s="43"/>
      <c r="V46" s="39"/>
      <c r="W46" s="39"/>
      <c r="X46" s="39"/>
    </row>
    <row r="47" spans="1:24" x14ac:dyDescent="0.15">
      <c r="A47" s="83">
        <v>0</v>
      </c>
      <c r="B47" s="86">
        <v>0</v>
      </c>
      <c r="C47" s="12"/>
      <c r="D47" s="151"/>
      <c r="E47" s="151"/>
      <c r="F47" s="14"/>
      <c r="G47" s="12"/>
      <c r="H47" s="151"/>
      <c r="I47" s="151"/>
      <c r="J47" s="14"/>
      <c r="K47" s="12"/>
      <c r="L47" s="151"/>
      <c r="M47" s="151"/>
      <c r="N47" s="14"/>
      <c r="O47" s="15"/>
      <c r="P47" s="151"/>
      <c r="Q47" s="151"/>
      <c r="R47" s="14"/>
      <c r="S47" s="17"/>
      <c r="U47" s="43"/>
      <c r="V47" s="39"/>
      <c r="W47" s="39"/>
      <c r="X47" s="39"/>
    </row>
    <row r="48" spans="1:24" x14ac:dyDescent="0.15">
      <c r="A48" s="83">
        <v>0</v>
      </c>
      <c r="B48" s="86">
        <v>0</v>
      </c>
      <c r="C48" s="12"/>
      <c r="D48" s="151"/>
      <c r="E48" s="151"/>
      <c r="F48" s="14"/>
      <c r="G48" s="12"/>
      <c r="H48" s="151"/>
      <c r="I48" s="151"/>
      <c r="J48" s="14"/>
      <c r="K48" s="12"/>
      <c r="L48" s="151"/>
      <c r="M48" s="151"/>
      <c r="N48" s="14"/>
      <c r="O48" s="15"/>
      <c r="P48" s="151"/>
      <c r="Q48" s="151"/>
      <c r="R48" s="14"/>
      <c r="S48" s="17"/>
      <c r="U48" s="43"/>
      <c r="V48" s="39"/>
      <c r="W48" s="39"/>
      <c r="X48" s="39"/>
    </row>
    <row r="49" spans="1:30" ht="14" thickBot="1" x14ac:dyDescent="0.2">
      <c r="A49" s="83"/>
      <c r="B49" s="118"/>
      <c r="C49" s="119"/>
      <c r="D49" s="120"/>
      <c r="E49" s="120"/>
      <c r="F49" s="121"/>
      <c r="G49" s="119"/>
      <c r="H49" s="120"/>
      <c r="I49" s="120"/>
      <c r="J49" s="121"/>
      <c r="K49" s="119"/>
      <c r="L49" s="120"/>
      <c r="M49" s="120"/>
      <c r="N49" s="121"/>
      <c r="O49" s="157"/>
      <c r="P49" s="120"/>
      <c r="Q49" s="120"/>
      <c r="R49" s="122"/>
      <c r="S49" s="17"/>
      <c r="U49" s="43"/>
      <c r="V49" s="39"/>
      <c r="W49" s="39"/>
      <c r="X49" s="39"/>
    </row>
    <row r="50" spans="1:30" x14ac:dyDescent="0.15">
      <c r="A50" s="18" t="s">
        <v>9</v>
      </c>
      <c r="B50" s="19" t="s">
        <v>281</v>
      </c>
      <c r="C50" s="20">
        <v>18</v>
      </c>
      <c r="D50" s="21">
        <v>0</v>
      </c>
      <c r="E50" s="21">
        <v>14</v>
      </c>
      <c r="F50" s="22">
        <v>1</v>
      </c>
      <c r="G50" s="20">
        <v>21</v>
      </c>
      <c r="H50" s="21">
        <v>4</v>
      </c>
      <c r="I50" s="21">
        <v>14</v>
      </c>
      <c r="J50" s="22">
        <v>8</v>
      </c>
      <c r="K50" s="20">
        <v>18</v>
      </c>
      <c r="L50" s="21">
        <v>0</v>
      </c>
      <c r="M50" s="21">
        <v>10</v>
      </c>
      <c r="N50" s="22">
        <v>3</v>
      </c>
      <c r="O50" s="20">
        <v>20</v>
      </c>
      <c r="P50" s="21">
        <v>2</v>
      </c>
      <c r="Q50" s="21">
        <v>13</v>
      </c>
      <c r="R50" s="23">
        <v>4</v>
      </c>
      <c r="S50" s="24"/>
      <c r="U50" s="39"/>
      <c r="V50" s="39"/>
      <c r="W50" s="39"/>
      <c r="X50" s="39"/>
    </row>
    <row r="51" spans="1:30" x14ac:dyDescent="0.15">
      <c r="A51" s="18"/>
      <c r="B51" s="167">
        <v>0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15">
      <c r="A52" s="18"/>
      <c r="B52" s="167"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ht="14" thickBot="1" x14ac:dyDescent="0.2">
      <c r="A53" s="18"/>
      <c r="B53" s="167"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4" thickBot="1" x14ac:dyDescent="0.2">
      <c r="A54" s="18"/>
      <c r="B54" s="28" t="s">
        <v>10</v>
      </c>
      <c r="C54" s="29">
        <v>18</v>
      </c>
      <c r="D54" s="29">
        <v>0</v>
      </c>
      <c r="E54" s="29">
        <v>14</v>
      </c>
      <c r="F54" s="29">
        <v>1</v>
      </c>
      <c r="G54" s="29">
        <v>21</v>
      </c>
      <c r="H54" s="29">
        <v>4</v>
      </c>
      <c r="I54" s="29">
        <v>14</v>
      </c>
      <c r="J54" s="29">
        <v>8</v>
      </c>
      <c r="K54" s="29">
        <v>18</v>
      </c>
      <c r="L54" s="29">
        <v>0</v>
      </c>
      <c r="M54" s="29">
        <v>10</v>
      </c>
      <c r="N54" s="29">
        <v>3</v>
      </c>
      <c r="O54" s="29">
        <v>20</v>
      </c>
      <c r="P54" s="29">
        <v>2</v>
      </c>
      <c r="Q54" s="29">
        <v>13</v>
      </c>
      <c r="R54" s="29">
        <v>4</v>
      </c>
      <c r="S54" s="24"/>
      <c r="U54" s="39"/>
      <c r="V54" s="39"/>
      <c r="W54" s="39"/>
      <c r="X54" s="39"/>
    </row>
    <row r="55" spans="1:30" ht="14" thickBot="1" x14ac:dyDescent="0.2">
      <c r="A55" s="18"/>
      <c r="B55" s="28" t="s">
        <v>11</v>
      </c>
      <c r="C55" s="30">
        <v>79</v>
      </c>
      <c r="D55" s="30">
        <v>7</v>
      </c>
      <c r="E55" s="30">
        <v>50</v>
      </c>
      <c r="F55" s="30">
        <v>13</v>
      </c>
      <c r="G55" s="30">
        <v>100</v>
      </c>
      <c r="H55" s="30">
        <v>11</v>
      </c>
      <c r="I55" s="30">
        <v>64</v>
      </c>
      <c r="J55" s="30">
        <v>21</v>
      </c>
      <c r="K55" s="30">
        <v>118</v>
      </c>
      <c r="L55" s="30">
        <v>11</v>
      </c>
      <c r="M55" s="30">
        <v>74</v>
      </c>
      <c r="N55" s="30">
        <v>24</v>
      </c>
      <c r="O55" s="31">
        <v>138</v>
      </c>
      <c r="P55" s="30">
        <v>13</v>
      </c>
      <c r="Q55" s="30">
        <v>87</v>
      </c>
      <c r="R55" s="32">
        <v>28</v>
      </c>
      <c r="S55" s="45"/>
      <c r="U55" s="39"/>
      <c r="V55" s="39"/>
      <c r="W55" s="39"/>
      <c r="X55" s="39"/>
    </row>
    <row r="56" spans="1:30" ht="14" thickBot="1" x14ac:dyDescent="0.2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4" thickBot="1" x14ac:dyDescent="0.2">
      <c r="A57" s="1" t="s">
        <v>0</v>
      </c>
      <c r="B57" s="28" t="s">
        <v>1</v>
      </c>
      <c r="C57" s="205"/>
      <c r="D57" s="206"/>
      <c r="E57" s="207"/>
      <c r="F57" s="49"/>
      <c r="G57" s="205"/>
      <c r="H57" s="206"/>
      <c r="I57" s="207"/>
      <c r="J57" s="49"/>
      <c r="K57" s="205"/>
      <c r="L57" s="206"/>
      <c r="M57" s="211"/>
      <c r="N57" s="50"/>
      <c r="O57" s="51" t="s">
        <v>14</v>
      </c>
      <c r="P57" s="52"/>
      <c r="Q57" s="4"/>
      <c r="R57" s="53">
        <v>94</v>
      </c>
      <c r="S57" s="54" t="s">
        <v>15</v>
      </c>
    </row>
    <row r="58" spans="1:30" ht="14" thickBot="1" x14ac:dyDescent="0.2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386</v>
      </c>
      <c r="AB58" s="57" t="s">
        <v>34</v>
      </c>
      <c r="AC58" s="57" t="s">
        <v>22</v>
      </c>
      <c r="AD58" s="104" t="s">
        <v>43</v>
      </c>
    </row>
    <row r="59" spans="1:30" ht="14" thickTop="1" x14ac:dyDescent="0.15">
      <c r="A59" s="83" t="s">
        <v>191</v>
      </c>
      <c r="B59" s="86" t="s">
        <v>259</v>
      </c>
      <c r="C59" s="12"/>
      <c r="D59" s="151"/>
      <c r="E59" s="151"/>
      <c r="F59" s="14"/>
      <c r="G59" s="12"/>
      <c r="H59" s="151"/>
      <c r="I59" s="151"/>
      <c r="J59" s="14"/>
      <c r="K59" s="12"/>
      <c r="L59" s="151"/>
      <c r="M59" s="151"/>
      <c r="N59" s="14"/>
      <c r="O59" s="58">
        <v>8</v>
      </c>
      <c r="P59" s="88">
        <v>1</v>
      </c>
      <c r="Q59" s="88">
        <v>6</v>
      </c>
      <c r="R59" s="89">
        <v>0</v>
      </c>
      <c r="S59" s="84">
        <v>0.125</v>
      </c>
      <c r="U59" s="43" t="s">
        <v>191</v>
      </c>
      <c r="V59" s="86" t="s">
        <v>259</v>
      </c>
      <c r="W59" s="59">
        <v>0</v>
      </c>
      <c r="X59" s="59" t="s">
        <v>387</v>
      </c>
      <c r="Y59" s="60">
        <v>0.125</v>
      </c>
      <c r="Z59" s="60" t="s">
        <v>141</v>
      </c>
      <c r="AA59" s="60">
        <v>0</v>
      </c>
      <c r="AB59" s="60" t="s">
        <v>276</v>
      </c>
      <c r="AC59" s="59">
        <v>4</v>
      </c>
      <c r="AD59" s="105">
        <v>0.05</v>
      </c>
    </row>
    <row r="60" spans="1:30" x14ac:dyDescent="0.15">
      <c r="A60" s="83" t="s">
        <v>107</v>
      </c>
      <c r="B60" s="86" t="s">
        <v>252</v>
      </c>
      <c r="C60" s="12"/>
      <c r="D60" s="151"/>
      <c r="E60" s="151"/>
      <c r="F60" s="14"/>
      <c r="G60" s="12"/>
      <c r="H60" s="151"/>
      <c r="I60" s="151"/>
      <c r="J60" s="14"/>
      <c r="K60" s="12"/>
      <c r="L60" s="151"/>
      <c r="M60" s="151"/>
      <c r="N60" s="14"/>
      <c r="O60" s="90">
        <v>8</v>
      </c>
      <c r="P60" s="56">
        <v>0</v>
      </c>
      <c r="Q60" s="56">
        <v>5</v>
      </c>
      <c r="R60" s="91">
        <v>1</v>
      </c>
      <c r="S60" s="85">
        <v>0</v>
      </c>
      <c r="U60" s="43" t="s">
        <v>107</v>
      </c>
      <c r="V60" s="86" t="s">
        <v>252</v>
      </c>
      <c r="W60" s="59">
        <v>1</v>
      </c>
      <c r="X60" s="59">
        <v>1</v>
      </c>
      <c r="Y60" s="60">
        <v>0</v>
      </c>
      <c r="Z60" s="60" t="s">
        <v>141</v>
      </c>
      <c r="AA60" s="60">
        <v>0.16666666666666666</v>
      </c>
      <c r="AB60" s="60" t="s">
        <v>276</v>
      </c>
      <c r="AC60" s="59">
        <v>6</v>
      </c>
      <c r="AD60" s="105">
        <v>0</v>
      </c>
    </row>
    <row r="61" spans="1:30" x14ac:dyDescent="0.15">
      <c r="A61" s="83" t="s">
        <v>261</v>
      </c>
      <c r="B61" s="86" t="s">
        <v>262</v>
      </c>
      <c r="C61" s="12"/>
      <c r="D61" s="151"/>
      <c r="E61" s="151"/>
      <c r="F61" s="14"/>
      <c r="G61" s="12"/>
      <c r="H61" s="151"/>
      <c r="I61" s="151"/>
      <c r="J61" s="14"/>
      <c r="K61" s="12"/>
      <c r="L61" s="151"/>
      <c r="M61" s="151"/>
      <c r="N61" s="14"/>
      <c r="O61" s="90">
        <v>7</v>
      </c>
      <c r="P61" s="56">
        <v>1</v>
      </c>
      <c r="Q61" s="56">
        <v>4</v>
      </c>
      <c r="R61" s="91">
        <v>0</v>
      </c>
      <c r="S61" s="85">
        <v>0.14285714285714285</v>
      </c>
      <c r="U61" s="43" t="s">
        <v>261</v>
      </c>
      <c r="V61" s="86" t="s">
        <v>262</v>
      </c>
      <c r="W61" s="59">
        <v>0</v>
      </c>
      <c r="X61" s="59" t="s">
        <v>387</v>
      </c>
      <c r="Y61" s="60">
        <v>0.14285714285714285</v>
      </c>
      <c r="Z61" s="60" t="s">
        <v>141</v>
      </c>
      <c r="AA61" s="60">
        <v>0</v>
      </c>
      <c r="AB61" s="60" t="s">
        <v>276</v>
      </c>
      <c r="AC61" s="59">
        <v>4</v>
      </c>
      <c r="AD61" s="105">
        <v>0.05</v>
      </c>
    </row>
    <row r="62" spans="1:30" x14ac:dyDescent="0.15">
      <c r="A62" s="83" t="s">
        <v>103</v>
      </c>
      <c r="B62" s="86" t="s">
        <v>282</v>
      </c>
      <c r="C62" s="12"/>
      <c r="D62" s="151"/>
      <c r="E62" s="151"/>
      <c r="F62" s="14"/>
      <c r="G62" s="12"/>
      <c r="H62" s="151"/>
      <c r="I62" s="151"/>
      <c r="J62" s="14"/>
      <c r="K62" s="12"/>
      <c r="L62" s="151"/>
      <c r="M62" s="151"/>
      <c r="N62" s="14"/>
      <c r="O62" s="90">
        <v>10</v>
      </c>
      <c r="P62" s="56">
        <v>0</v>
      </c>
      <c r="Q62" s="56">
        <v>6</v>
      </c>
      <c r="R62" s="91">
        <v>0</v>
      </c>
      <c r="S62" s="85">
        <v>0</v>
      </c>
      <c r="U62" s="43" t="s">
        <v>103</v>
      </c>
      <c r="V62" s="86" t="s">
        <v>282</v>
      </c>
      <c r="W62" s="59">
        <v>0</v>
      </c>
      <c r="X62" s="59" t="s">
        <v>387</v>
      </c>
      <c r="Y62" s="60">
        <v>0</v>
      </c>
      <c r="Z62" s="60" t="s">
        <v>141</v>
      </c>
      <c r="AA62" s="60">
        <v>0</v>
      </c>
      <c r="AB62" s="60" t="s">
        <v>276</v>
      </c>
      <c r="AC62" s="59">
        <v>6</v>
      </c>
      <c r="AD62" s="105">
        <v>0</v>
      </c>
    </row>
    <row r="63" spans="1:30" x14ac:dyDescent="0.15">
      <c r="A63" s="83" t="s">
        <v>112</v>
      </c>
      <c r="B63" s="86" t="s">
        <v>260</v>
      </c>
      <c r="C63" s="12"/>
      <c r="D63" s="151"/>
      <c r="E63" s="151"/>
      <c r="F63" s="14"/>
      <c r="G63" s="12"/>
      <c r="H63" s="151"/>
      <c r="I63" s="151"/>
      <c r="J63" s="14"/>
      <c r="K63" s="12"/>
      <c r="L63" s="151"/>
      <c r="M63" s="151"/>
      <c r="N63" s="14"/>
      <c r="O63" s="90">
        <v>20</v>
      </c>
      <c r="P63" s="56">
        <v>2</v>
      </c>
      <c r="Q63" s="56">
        <v>16</v>
      </c>
      <c r="R63" s="91">
        <v>4</v>
      </c>
      <c r="S63" s="85">
        <v>0.1</v>
      </c>
      <c r="U63" s="43" t="s">
        <v>112</v>
      </c>
      <c r="V63" s="86" t="s">
        <v>260</v>
      </c>
      <c r="W63" s="59">
        <v>4</v>
      </c>
      <c r="X63" s="59">
        <v>4</v>
      </c>
      <c r="Y63" s="60">
        <v>0.1</v>
      </c>
      <c r="Z63" s="60" t="s">
        <v>276</v>
      </c>
      <c r="AA63" s="60">
        <v>0.5714285714285714</v>
      </c>
      <c r="AB63" s="60" t="s">
        <v>276</v>
      </c>
      <c r="AC63" s="59">
        <v>7</v>
      </c>
      <c r="AD63" s="105">
        <v>0.1</v>
      </c>
    </row>
    <row r="64" spans="1:30" x14ac:dyDescent="0.15">
      <c r="A64" s="83" t="s">
        <v>76</v>
      </c>
      <c r="B64" s="86" t="s">
        <v>319</v>
      </c>
      <c r="C64" s="12"/>
      <c r="D64" s="151"/>
      <c r="E64" s="151"/>
      <c r="F64" s="14"/>
      <c r="G64" s="12"/>
      <c r="H64" s="151"/>
      <c r="I64" s="151"/>
      <c r="J64" s="14"/>
      <c r="K64" s="12"/>
      <c r="L64" s="151"/>
      <c r="M64" s="151"/>
      <c r="N64" s="14"/>
      <c r="O64" s="90">
        <v>25</v>
      </c>
      <c r="P64" s="56">
        <v>4</v>
      </c>
      <c r="Q64" s="56">
        <v>13</v>
      </c>
      <c r="R64" s="91">
        <v>11</v>
      </c>
      <c r="S64" s="85">
        <v>0.16</v>
      </c>
      <c r="U64" s="43" t="s">
        <v>76</v>
      </c>
      <c r="V64" s="86" t="s">
        <v>319</v>
      </c>
      <c r="W64" s="59">
        <v>11</v>
      </c>
      <c r="X64" s="59">
        <v>11</v>
      </c>
      <c r="Y64" s="60">
        <v>0.16</v>
      </c>
      <c r="Z64" s="60" t="s">
        <v>276</v>
      </c>
      <c r="AA64" s="60">
        <v>1.5714285714285714</v>
      </c>
      <c r="AB64" s="60" t="s">
        <v>276</v>
      </c>
      <c r="AC64" s="59">
        <v>7</v>
      </c>
      <c r="AD64" s="105">
        <v>0.16</v>
      </c>
    </row>
    <row r="65" spans="1:30" x14ac:dyDescent="0.15">
      <c r="A65" s="83" t="s">
        <v>77</v>
      </c>
      <c r="B65" s="86" t="s">
        <v>356</v>
      </c>
      <c r="C65" s="12"/>
      <c r="D65" s="151"/>
      <c r="E65" s="151"/>
      <c r="F65" s="14"/>
      <c r="G65" s="12"/>
      <c r="H65" s="151"/>
      <c r="I65" s="151"/>
      <c r="J65" s="14"/>
      <c r="K65" s="12"/>
      <c r="L65" s="151"/>
      <c r="M65" s="151"/>
      <c r="N65" s="14"/>
      <c r="O65" s="90">
        <v>16</v>
      </c>
      <c r="P65" s="56">
        <v>2</v>
      </c>
      <c r="Q65" s="56">
        <v>10</v>
      </c>
      <c r="R65" s="91">
        <v>7</v>
      </c>
      <c r="S65" s="85">
        <v>0.125</v>
      </c>
      <c r="U65" s="43" t="s">
        <v>77</v>
      </c>
      <c r="V65" s="86" t="s">
        <v>356</v>
      </c>
      <c r="W65" s="59">
        <v>7</v>
      </c>
      <c r="X65" s="59">
        <v>7</v>
      </c>
      <c r="Y65" s="60">
        <v>0.125</v>
      </c>
      <c r="Z65" s="60" t="s">
        <v>141</v>
      </c>
      <c r="AA65" s="60">
        <v>1</v>
      </c>
      <c r="AB65" s="60" t="s">
        <v>276</v>
      </c>
      <c r="AC65" s="59">
        <v>7</v>
      </c>
      <c r="AD65" s="105">
        <v>0.1</v>
      </c>
    </row>
    <row r="66" spans="1:30" x14ac:dyDescent="0.15">
      <c r="A66" s="83" t="s">
        <v>182</v>
      </c>
      <c r="B66" s="86" t="s">
        <v>355</v>
      </c>
      <c r="C66" s="12"/>
      <c r="D66" s="151"/>
      <c r="E66" s="151"/>
      <c r="F66" s="14"/>
      <c r="G66" s="12"/>
      <c r="H66" s="151"/>
      <c r="I66" s="151"/>
      <c r="J66" s="14"/>
      <c r="K66" s="12"/>
      <c r="L66" s="151"/>
      <c r="M66" s="151"/>
      <c r="N66" s="14"/>
      <c r="O66" s="90">
        <v>7</v>
      </c>
      <c r="P66" s="56">
        <v>0</v>
      </c>
      <c r="Q66" s="56">
        <v>6</v>
      </c>
      <c r="R66" s="91">
        <v>0</v>
      </c>
      <c r="S66" s="85">
        <v>0</v>
      </c>
      <c r="U66" s="43" t="s">
        <v>182</v>
      </c>
      <c r="V66" s="86" t="s">
        <v>355</v>
      </c>
      <c r="W66" s="59">
        <v>0</v>
      </c>
      <c r="X66" s="59" t="s">
        <v>387</v>
      </c>
      <c r="Y66" s="60">
        <v>0</v>
      </c>
      <c r="Z66" s="60" t="s">
        <v>141</v>
      </c>
      <c r="AA66" s="60">
        <v>0</v>
      </c>
      <c r="AB66" s="60" t="s">
        <v>276</v>
      </c>
      <c r="AC66" s="59">
        <v>6</v>
      </c>
      <c r="AD66" s="105">
        <v>0</v>
      </c>
    </row>
    <row r="67" spans="1:30" x14ac:dyDescent="0.15">
      <c r="A67" s="83" t="s">
        <v>74</v>
      </c>
      <c r="B67" s="86" t="s">
        <v>227</v>
      </c>
      <c r="C67" s="12"/>
      <c r="D67" s="151"/>
      <c r="E67" s="151"/>
      <c r="F67" s="14"/>
      <c r="G67" s="12"/>
      <c r="H67" s="151"/>
      <c r="I67" s="151"/>
      <c r="J67" s="14"/>
      <c r="K67" s="12"/>
      <c r="L67" s="151"/>
      <c r="M67" s="151"/>
      <c r="N67" s="14"/>
      <c r="O67" s="90">
        <v>21</v>
      </c>
      <c r="P67" s="56">
        <v>3</v>
      </c>
      <c r="Q67" s="56">
        <v>12</v>
      </c>
      <c r="R67" s="91">
        <v>2</v>
      </c>
      <c r="S67" s="85">
        <v>0.14285714285714285</v>
      </c>
      <c r="U67" s="43" t="s">
        <v>74</v>
      </c>
      <c r="V67" s="86" t="s">
        <v>227</v>
      </c>
      <c r="W67" s="59">
        <v>2</v>
      </c>
      <c r="X67" s="59">
        <v>2</v>
      </c>
      <c r="Y67" s="60">
        <v>0.14285714285714285</v>
      </c>
      <c r="Z67" s="60" t="s">
        <v>276</v>
      </c>
      <c r="AA67" s="60">
        <v>0.2857142857142857</v>
      </c>
      <c r="AB67" s="60" t="s">
        <v>276</v>
      </c>
      <c r="AC67" s="59">
        <v>7</v>
      </c>
      <c r="AD67" s="105">
        <v>0.14285714285714285</v>
      </c>
    </row>
    <row r="68" spans="1:30" x14ac:dyDescent="0.15">
      <c r="A68" s="83" t="s">
        <v>97</v>
      </c>
      <c r="B68" s="86" t="s">
        <v>218</v>
      </c>
      <c r="C68" s="12"/>
      <c r="D68" s="151"/>
      <c r="E68" s="151"/>
      <c r="F68" s="14"/>
      <c r="G68" s="12"/>
      <c r="H68" s="151"/>
      <c r="I68" s="151"/>
      <c r="J68" s="14"/>
      <c r="K68" s="12"/>
      <c r="L68" s="151"/>
      <c r="M68" s="151"/>
      <c r="N68" s="14"/>
      <c r="O68" s="90">
        <v>16</v>
      </c>
      <c r="P68" s="56">
        <v>0</v>
      </c>
      <c r="Q68" s="56">
        <v>9</v>
      </c>
      <c r="R68" s="91">
        <v>3</v>
      </c>
      <c r="S68" s="85">
        <v>0</v>
      </c>
      <c r="U68" s="43" t="s">
        <v>97</v>
      </c>
      <c r="V68" s="86" t="s">
        <v>218</v>
      </c>
      <c r="W68" s="59">
        <v>3</v>
      </c>
      <c r="X68" s="59">
        <v>3</v>
      </c>
      <c r="Y68" s="60">
        <v>0</v>
      </c>
      <c r="Z68" s="60" t="s">
        <v>141</v>
      </c>
      <c r="AA68" s="60">
        <v>0.42857142857142855</v>
      </c>
      <c r="AB68" s="60" t="s">
        <v>276</v>
      </c>
      <c r="AC68" s="59">
        <v>7</v>
      </c>
      <c r="AD68" s="105">
        <v>0</v>
      </c>
    </row>
    <row r="69" spans="1:30" x14ac:dyDescent="0.15">
      <c r="A69" s="83">
        <v>0</v>
      </c>
      <c r="B69" s="86">
        <v>0</v>
      </c>
      <c r="C69" s="12"/>
      <c r="D69" s="151"/>
      <c r="E69" s="151"/>
      <c r="F69" s="14"/>
      <c r="G69" s="12"/>
      <c r="H69" s="151"/>
      <c r="I69" s="151"/>
      <c r="J69" s="14"/>
      <c r="K69" s="12"/>
      <c r="L69" s="151"/>
      <c r="M69" s="151"/>
      <c r="N69" s="14"/>
      <c r="O69" s="90">
        <v>0</v>
      </c>
      <c r="P69" s="56">
        <v>0</v>
      </c>
      <c r="Q69" s="56">
        <v>0</v>
      </c>
      <c r="R69" s="91">
        <v>0</v>
      </c>
      <c r="S69" s="85">
        <v>0</v>
      </c>
      <c r="U69" s="43">
        <v>0</v>
      </c>
      <c r="V69" s="86">
        <v>0</v>
      </c>
      <c r="W69" s="59">
        <v>0</v>
      </c>
      <c r="X69" s="59" t="s">
        <v>387</v>
      </c>
      <c r="Y69" s="60">
        <v>0</v>
      </c>
      <c r="Z69" s="60" t="s">
        <v>141</v>
      </c>
      <c r="AA69" s="60">
        <v>0</v>
      </c>
      <c r="AB69" s="60" t="s">
        <v>142</v>
      </c>
      <c r="AC69" s="59">
        <v>0</v>
      </c>
      <c r="AD69" s="105">
        <v>0</v>
      </c>
    </row>
    <row r="70" spans="1:30" x14ac:dyDescent="0.15">
      <c r="A70" s="83">
        <v>0</v>
      </c>
      <c r="B70" s="86">
        <v>0</v>
      </c>
      <c r="C70" s="12"/>
      <c r="D70" s="151"/>
      <c r="E70" s="151"/>
      <c r="F70" s="14"/>
      <c r="G70" s="12"/>
      <c r="H70" s="151"/>
      <c r="I70" s="151"/>
      <c r="J70" s="14"/>
      <c r="K70" s="12"/>
      <c r="L70" s="151"/>
      <c r="M70" s="151"/>
      <c r="N70" s="14"/>
      <c r="O70" s="92">
        <v>0</v>
      </c>
      <c r="P70" s="93">
        <v>0</v>
      </c>
      <c r="Q70" s="93">
        <v>0</v>
      </c>
      <c r="R70" s="94">
        <v>0</v>
      </c>
      <c r="S70" s="85">
        <v>0</v>
      </c>
      <c r="U70" s="43">
        <v>0</v>
      </c>
      <c r="V70" s="86">
        <v>0</v>
      </c>
      <c r="W70" s="59">
        <v>0</v>
      </c>
      <c r="X70" s="59" t="s">
        <v>387</v>
      </c>
      <c r="Y70" s="60">
        <v>0</v>
      </c>
      <c r="Z70" s="60" t="s">
        <v>141</v>
      </c>
      <c r="AA70" s="60">
        <v>0</v>
      </c>
      <c r="AB70" s="60" t="s">
        <v>142</v>
      </c>
      <c r="AC70" s="59">
        <v>0</v>
      </c>
      <c r="AD70" s="105">
        <v>0</v>
      </c>
    </row>
    <row r="71" spans="1:30" x14ac:dyDescent="0.15">
      <c r="A71" s="83">
        <v>0</v>
      </c>
      <c r="B71" s="86">
        <v>0</v>
      </c>
      <c r="C71" s="12"/>
      <c r="D71" s="151"/>
      <c r="E71" s="151"/>
      <c r="F71" s="14"/>
      <c r="G71" s="12"/>
      <c r="H71" s="151"/>
      <c r="I71" s="151"/>
      <c r="J71" s="14"/>
      <c r="K71" s="12"/>
      <c r="L71" s="151"/>
      <c r="M71" s="151"/>
      <c r="N71" s="16"/>
      <c r="O71" s="90">
        <v>0</v>
      </c>
      <c r="P71" s="56">
        <v>0</v>
      </c>
      <c r="Q71" s="56">
        <v>0</v>
      </c>
      <c r="R71" s="91">
        <v>0</v>
      </c>
      <c r="S71" s="85">
        <v>0</v>
      </c>
      <c r="U71" s="43">
        <v>0</v>
      </c>
      <c r="V71" s="86">
        <v>0</v>
      </c>
      <c r="W71" s="59">
        <v>0</v>
      </c>
      <c r="X71" s="59" t="s">
        <v>387</v>
      </c>
      <c r="Y71" s="60">
        <v>0</v>
      </c>
      <c r="Z71" s="60" t="s">
        <v>141</v>
      </c>
      <c r="AA71" s="60">
        <v>0</v>
      </c>
      <c r="AB71" s="60" t="s">
        <v>142</v>
      </c>
      <c r="AC71" s="59">
        <v>0</v>
      </c>
      <c r="AD71" s="105">
        <v>0</v>
      </c>
    </row>
    <row r="72" spans="1:30" x14ac:dyDescent="0.15">
      <c r="A72" s="83">
        <v>0</v>
      </c>
      <c r="B72" s="86">
        <v>0</v>
      </c>
      <c r="C72" s="12"/>
      <c r="D72" s="151"/>
      <c r="E72" s="151"/>
      <c r="F72" s="14"/>
      <c r="G72" s="12"/>
      <c r="H72" s="151"/>
      <c r="I72" s="151"/>
      <c r="J72" s="14"/>
      <c r="K72" s="12"/>
      <c r="L72" s="151"/>
      <c r="M72" s="151"/>
      <c r="N72" s="16"/>
      <c r="O72" s="90">
        <v>0</v>
      </c>
      <c r="P72" s="56">
        <v>0</v>
      </c>
      <c r="Q72" s="56">
        <v>0</v>
      </c>
      <c r="R72" s="91">
        <v>0</v>
      </c>
      <c r="S72" s="85">
        <v>0</v>
      </c>
      <c r="U72" s="43">
        <v>0</v>
      </c>
      <c r="V72" s="86">
        <v>0</v>
      </c>
      <c r="W72" s="59">
        <v>0</v>
      </c>
      <c r="X72" s="59" t="s">
        <v>387</v>
      </c>
      <c r="Y72" s="60">
        <v>0</v>
      </c>
      <c r="Z72" s="60" t="s">
        <v>141</v>
      </c>
      <c r="AA72" s="60">
        <v>0</v>
      </c>
      <c r="AB72" s="60" t="s">
        <v>142</v>
      </c>
      <c r="AC72" s="59">
        <v>0</v>
      </c>
      <c r="AD72" s="105">
        <v>0</v>
      </c>
    </row>
    <row r="73" spans="1:30" x14ac:dyDescent="0.15">
      <c r="A73" s="83">
        <v>0</v>
      </c>
      <c r="B73" s="86">
        <v>0</v>
      </c>
      <c r="C73" s="12"/>
      <c r="D73" s="151"/>
      <c r="E73" s="151"/>
      <c r="F73" s="14"/>
      <c r="G73" s="12"/>
      <c r="H73" s="151"/>
      <c r="I73" s="151"/>
      <c r="J73" s="14"/>
      <c r="K73" s="12"/>
      <c r="L73" s="151"/>
      <c r="M73" s="151"/>
      <c r="N73" s="14"/>
      <c r="O73" s="90">
        <v>0</v>
      </c>
      <c r="P73" s="56">
        <v>0</v>
      </c>
      <c r="Q73" s="56">
        <v>0</v>
      </c>
      <c r="R73" s="91">
        <v>0</v>
      </c>
      <c r="S73" s="85">
        <v>0</v>
      </c>
      <c r="U73" s="43">
        <v>0</v>
      </c>
      <c r="V73" s="86">
        <v>0</v>
      </c>
      <c r="W73" s="59">
        <v>0</v>
      </c>
      <c r="X73" s="59" t="s">
        <v>387</v>
      </c>
      <c r="Y73" s="60">
        <v>0</v>
      </c>
      <c r="Z73" s="60" t="s">
        <v>141</v>
      </c>
      <c r="AA73" s="60">
        <v>0</v>
      </c>
      <c r="AB73" s="60" t="s">
        <v>142</v>
      </c>
      <c r="AC73" s="59">
        <v>0</v>
      </c>
      <c r="AD73" s="105">
        <v>0</v>
      </c>
    </row>
    <row r="74" spans="1:30" x14ac:dyDescent="0.15">
      <c r="A74" s="83">
        <v>0</v>
      </c>
      <c r="B74" s="86">
        <v>0</v>
      </c>
      <c r="C74" s="158"/>
      <c r="D74" s="159"/>
      <c r="E74" s="159"/>
      <c r="F74" s="160"/>
      <c r="G74" s="158"/>
      <c r="H74" s="159"/>
      <c r="I74" s="159"/>
      <c r="J74" s="160"/>
      <c r="K74" s="158"/>
      <c r="L74" s="159"/>
      <c r="M74" s="159"/>
      <c r="N74" s="160"/>
      <c r="O74" s="90">
        <v>0</v>
      </c>
      <c r="P74" s="56">
        <v>0</v>
      </c>
      <c r="Q74" s="56">
        <v>0</v>
      </c>
      <c r="R74" s="91">
        <v>0</v>
      </c>
      <c r="S74" s="85">
        <v>0</v>
      </c>
      <c r="U74" s="43">
        <v>0</v>
      </c>
      <c r="V74" s="86">
        <v>0</v>
      </c>
      <c r="W74" s="59">
        <v>0</v>
      </c>
      <c r="X74" s="59" t="s">
        <v>387</v>
      </c>
      <c r="Y74" s="60">
        <v>0</v>
      </c>
      <c r="Z74" s="60" t="s">
        <v>141</v>
      </c>
      <c r="AA74" s="60">
        <v>0</v>
      </c>
      <c r="AB74" s="60" t="s">
        <v>142</v>
      </c>
      <c r="AC74" s="59">
        <v>0</v>
      </c>
      <c r="AD74" s="105">
        <v>0</v>
      </c>
    </row>
    <row r="75" spans="1:30" x14ac:dyDescent="0.15">
      <c r="A75" s="83">
        <v>0</v>
      </c>
      <c r="B75" s="86">
        <v>0</v>
      </c>
      <c r="C75" s="12"/>
      <c r="D75" s="151"/>
      <c r="E75" s="151"/>
      <c r="F75" s="14"/>
      <c r="G75" s="12"/>
      <c r="H75" s="151"/>
      <c r="I75" s="151"/>
      <c r="J75" s="14"/>
      <c r="K75" s="12"/>
      <c r="L75" s="151"/>
      <c r="M75" s="151"/>
      <c r="N75" s="16"/>
      <c r="O75" s="90">
        <v>0</v>
      </c>
      <c r="P75" s="56">
        <v>0</v>
      </c>
      <c r="Q75" s="56">
        <v>0</v>
      </c>
      <c r="R75" s="91">
        <v>0</v>
      </c>
      <c r="S75" s="85">
        <v>0</v>
      </c>
      <c r="U75" s="43">
        <v>0</v>
      </c>
      <c r="V75" s="86">
        <v>0</v>
      </c>
      <c r="W75" s="59">
        <v>0</v>
      </c>
      <c r="X75" s="59" t="s">
        <v>387</v>
      </c>
      <c r="Y75" s="60">
        <v>0</v>
      </c>
      <c r="Z75" s="60" t="s">
        <v>141</v>
      </c>
      <c r="AA75" s="60">
        <v>0</v>
      </c>
      <c r="AB75" s="60" t="s">
        <v>142</v>
      </c>
      <c r="AC75" s="59">
        <v>0</v>
      </c>
      <c r="AD75" s="105">
        <v>0</v>
      </c>
    </row>
    <row r="76" spans="1:30" x14ac:dyDescent="0.15">
      <c r="A76" s="83">
        <v>0</v>
      </c>
      <c r="B76" s="86">
        <v>0</v>
      </c>
      <c r="C76" s="12"/>
      <c r="D76" s="151"/>
      <c r="E76" s="151"/>
      <c r="F76" s="14"/>
      <c r="G76" s="12"/>
      <c r="H76" s="151"/>
      <c r="I76" s="151"/>
      <c r="J76" s="14"/>
      <c r="K76" s="12"/>
      <c r="L76" s="151"/>
      <c r="M76" s="151"/>
      <c r="N76" s="16"/>
      <c r="O76" s="90">
        <v>0</v>
      </c>
      <c r="P76" s="56">
        <v>0</v>
      </c>
      <c r="Q76" s="56">
        <v>0</v>
      </c>
      <c r="R76" s="91">
        <v>0</v>
      </c>
      <c r="S76" s="85">
        <v>0</v>
      </c>
      <c r="U76" s="43">
        <v>0</v>
      </c>
      <c r="V76" s="86">
        <v>0</v>
      </c>
      <c r="W76" s="59">
        <v>0</v>
      </c>
      <c r="X76" s="59" t="s">
        <v>387</v>
      </c>
      <c r="Y76" s="60">
        <v>0</v>
      </c>
      <c r="Z76" s="60" t="s">
        <v>141</v>
      </c>
      <c r="AA76" s="60">
        <v>0</v>
      </c>
      <c r="AB76" s="60" t="s">
        <v>142</v>
      </c>
      <c r="AC76" s="59">
        <v>0</v>
      </c>
      <c r="AD76" s="105">
        <v>0</v>
      </c>
    </row>
    <row r="77" spans="1:30" ht="14" thickBot="1" x14ac:dyDescent="0.2">
      <c r="A77" s="83"/>
      <c r="B77" s="118"/>
      <c r="C77" s="119"/>
      <c r="D77" s="120"/>
      <c r="E77" s="120"/>
      <c r="F77" s="121"/>
      <c r="G77" s="119"/>
      <c r="H77" s="120"/>
      <c r="I77" s="120"/>
      <c r="J77" s="121"/>
      <c r="K77" s="119"/>
      <c r="L77" s="120"/>
      <c r="M77" s="120"/>
      <c r="N77" s="122"/>
      <c r="O77" s="123"/>
      <c r="P77" s="124"/>
      <c r="Q77" s="124"/>
      <c r="R77" s="125"/>
      <c r="S77" s="126"/>
      <c r="V77" s="96"/>
      <c r="W77" s="97"/>
      <c r="X77" s="97"/>
      <c r="Y77" s="95"/>
      <c r="Z77" s="95"/>
      <c r="AA77" s="95"/>
      <c r="AB77" s="95"/>
      <c r="AC77" s="61"/>
    </row>
    <row r="78" spans="1:30" x14ac:dyDescent="0.15">
      <c r="A78" s="18" t="s">
        <v>9</v>
      </c>
      <c r="B78" s="63" t="s">
        <v>281</v>
      </c>
      <c r="C78" s="20"/>
      <c r="D78" s="21"/>
      <c r="E78" s="21"/>
      <c r="F78" s="22"/>
      <c r="G78" s="64"/>
      <c r="H78" s="65"/>
      <c r="I78" s="65"/>
      <c r="J78" s="66"/>
      <c r="K78" s="64"/>
      <c r="L78" s="65"/>
      <c r="M78" s="65"/>
      <c r="N78" s="66"/>
      <c r="O78" s="32">
        <v>138</v>
      </c>
      <c r="P78" s="21">
        <v>13</v>
      </c>
      <c r="Q78" s="163">
        <v>87</v>
      </c>
      <c r="R78" s="162"/>
      <c r="S78" s="164">
        <v>0.63043478260869568</v>
      </c>
      <c r="V78" s="56" t="s">
        <v>23</v>
      </c>
      <c r="W78" s="59">
        <v>28</v>
      </c>
      <c r="X78" s="59">
        <v>28</v>
      </c>
      <c r="Y78" s="61"/>
      <c r="Z78" s="61"/>
      <c r="AA78" s="61"/>
      <c r="AB78" s="61"/>
      <c r="AC78" s="180"/>
    </row>
    <row r="79" spans="1:30" x14ac:dyDescent="0.15">
      <c r="A79" s="175"/>
      <c r="B79" s="161">
        <v>0</v>
      </c>
      <c r="C79" s="90"/>
      <c r="D79" s="56"/>
      <c r="E79" s="56"/>
      <c r="F79" s="14"/>
      <c r="G79" s="12"/>
      <c r="H79" s="151"/>
      <c r="I79" s="151"/>
      <c r="J79" s="14"/>
      <c r="K79" s="12"/>
      <c r="L79" s="151"/>
      <c r="M79" s="151"/>
      <c r="N79" s="14"/>
      <c r="O79" s="90">
        <v>0</v>
      </c>
      <c r="P79" s="56">
        <v>0</v>
      </c>
      <c r="Q79" s="56">
        <v>0</v>
      </c>
      <c r="R79" s="91"/>
      <c r="S79" s="165" t="e">
        <v>#DIV/0!</v>
      </c>
      <c r="V79" s="67" t="s">
        <v>24</v>
      </c>
      <c r="W79" s="180"/>
      <c r="X79" s="180"/>
      <c r="Y79" s="68">
        <v>0.16</v>
      </c>
      <c r="Z79" s="68"/>
      <c r="AA79" s="68">
        <v>1.5714285714285714</v>
      </c>
      <c r="AB79" s="68"/>
      <c r="AC79" s="180"/>
    </row>
    <row r="80" spans="1:30" x14ac:dyDescent="0.15">
      <c r="A80" s="175"/>
      <c r="B80" s="161">
        <v>0</v>
      </c>
      <c r="C80" s="12"/>
      <c r="D80" s="151"/>
      <c r="E80" s="151"/>
      <c r="F80" s="14"/>
      <c r="G80" s="12"/>
      <c r="H80" s="151"/>
      <c r="I80" s="151"/>
      <c r="J80" s="14"/>
      <c r="K80" s="12"/>
      <c r="L80" s="151"/>
      <c r="M80" s="151"/>
      <c r="N80" s="14"/>
      <c r="O80" s="90">
        <v>0</v>
      </c>
      <c r="P80" s="56">
        <v>0</v>
      </c>
      <c r="Q80" s="56">
        <v>0</v>
      </c>
      <c r="R80" s="91"/>
      <c r="S80" s="165" t="e">
        <v>#DIV/0!</v>
      </c>
      <c r="V80" s="67"/>
      <c r="W80" s="180"/>
      <c r="X80" s="180"/>
      <c r="Y80" s="68"/>
      <c r="Z80" s="68"/>
      <c r="AA80" s="68"/>
      <c r="AB80" s="68"/>
      <c r="AC80" s="180"/>
    </row>
    <row r="81" spans="1:29" ht="14" thickBot="1" x14ac:dyDescent="0.2">
      <c r="A81" s="175"/>
      <c r="B81" s="161">
        <v>0</v>
      </c>
      <c r="C81" s="177"/>
      <c r="D81" s="178"/>
      <c r="E81" s="178"/>
      <c r="F81" s="179"/>
      <c r="G81" s="177"/>
      <c r="H81" s="178"/>
      <c r="I81" s="178"/>
      <c r="J81" s="179"/>
      <c r="K81" s="177"/>
      <c r="L81" s="178"/>
      <c r="M81" s="178"/>
      <c r="N81" s="179"/>
      <c r="O81" s="25">
        <v>0</v>
      </c>
      <c r="P81" s="26">
        <v>0</v>
      </c>
      <c r="Q81" s="26">
        <v>0</v>
      </c>
      <c r="R81" s="27"/>
      <c r="S81" s="166" t="e">
        <v>#DIV/0!</v>
      </c>
      <c r="V81" s="67"/>
      <c r="W81" s="180"/>
      <c r="X81" s="180"/>
      <c r="Y81" s="68"/>
      <c r="Z81" s="68"/>
      <c r="AA81" s="68"/>
      <c r="AB81" s="68"/>
      <c r="AC81" s="180"/>
    </row>
    <row r="82" spans="1:29" ht="14" thickBot="1" x14ac:dyDescent="0.2">
      <c r="A82" s="18"/>
      <c r="B82" s="28" t="s">
        <v>10</v>
      </c>
      <c r="C82" s="29">
        <v>0</v>
      </c>
      <c r="D82" s="29">
        <v>0</v>
      </c>
      <c r="E82" s="29">
        <v>0</v>
      </c>
      <c r="F82" s="29">
        <v>0</v>
      </c>
      <c r="G82" s="29">
        <v>0</v>
      </c>
      <c r="H82" s="29">
        <v>0</v>
      </c>
      <c r="I82" s="29">
        <v>0</v>
      </c>
      <c r="J82" s="29">
        <v>0</v>
      </c>
      <c r="K82" s="29">
        <v>0</v>
      </c>
      <c r="L82" s="29">
        <v>0</v>
      </c>
      <c r="M82" s="29">
        <v>0</v>
      </c>
      <c r="N82" s="29">
        <v>0</v>
      </c>
      <c r="O82" s="29">
        <v>138</v>
      </c>
      <c r="P82" s="29">
        <v>13</v>
      </c>
      <c r="Q82" s="29">
        <v>87</v>
      </c>
      <c r="R82" s="29">
        <v>28</v>
      </c>
      <c r="S82" s="69">
        <v>9.420289855072464E-2</v>
      </c>
      <c r="Y82" s="180"/>
      <c r="Z82" s="180"/>
    </row>
    <row r="83" spans="1:29" ht="14" thickBot="1" x14ac:dyDescent="0.2">
      <c r="A83" s="18"/>
      <c r="B83" s="28" t="s">
        <v>11</v>
      </c>
      <c r="C83" s="29">
        <v>138</v>
      </c>
      <c r="D83" s="29">
        <v>13</v>
      </c>
      <c r="E83" s="29">
        <v>87</v>
      </c>
      <c r="F83" s="29">
        <v>28</v>
      </c>
      <c r="G83" s="29">
        <v>138</v>
      </c>
      <c r="H83" s="29">
        <v>13</v>
      </c>
      <c r="I83" s="29">
        <v>87</v>
      </c>
      <c r="J83" s="29">
        <v>28</v>
      </c>
      <c r="K83" s="29">
        <v>138</v>
      </c>
      <c r="L83" s="29">
        <v>13</v>
      </c>
      <c r="M83" s="29">
        <v>87</v>
      </c>
      <c r="N83" s="29">
        <v>0</v>
      </c>
      <c r="O83" s="70"/>
      <c r="P83" s="71"/>
      <c r="Q83" s="71"/>
      <c r="R83" s="71"/>
      <c r="S83" s="72"/>
      <c r="Y83" s="180"/>
      <c r="Z83" s="180"/>
      <c r="AC83" s="180"/>
    </row>
    <row r="84" spans="1:29" ht="14" thickBot="1" x14ac:dyDescent="0.2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v>0</v>
      </c>
      <c r="R84" s="76"/>
      <c r="S84" s="152">
        <v>0.74509803921568629</v>
      </c>
      <c r="V84" s="208" t="s">
        <v>25</v>
      </c>
      <c r="W84" s="209"/>
      <c r="X84" s="210"/>
      <c r="Y84" s="180"/>
      <c r="Z84" s="180"/>
      <c r="AA84" s="73" t="s">
        <v>26</v>
      </c>
      <c r="AB84" s="73"/>
      <c r="AC84" s="180"/>
    </row>
    <row r="85" spans="1:29" x14ac:dyDescent="0.15">
      <c r="V85" s="77" t="s">
        <v>27</v>
      </c>
      <c r="W85" s="61"/>
      <c r="X85" s="78">
        <v>0.40425531914893614</v>
      </c>
      <c r="Y85" s="180" t="s">
        <v>37</v>
      </c>
      <c r="Z85" s="180"/>
      <c r="AA85" s="73" t="s">
        <v>28</v>
      </c>
      <c r="AB85" s="73"/>
      <c r="AC85" s="180"/>
    </row>
    <row r="86" spans="1:29" x14ac:dyDescent="0.15">
      <c r="A86" s="67" t="s">
        <v>31</v>
      </c>
      <c r="C86" s="151">
        <v>8</v>
      </c>
      <c r="E86" s="73" t="s">
        <v>32</v>
      </c>
      <c r="V86" s="77" t="s">
        <v>29</v>
      </c>
      <c r="W86" s="61" t="s">
        <v>281</v>
      </c>
      <c r="X86" s="79">
        <v>0.36956521739130432</v>
      </c>
      <c r="Y86" s="180" t="s">
        <v>276</v>
      </c>
      <c r="Z86" s="180"/>
      <c r="AA86" s="73" t="s">
        <v>30</v>
      </c>
      <c r="AB86" s="73"/>
      <c r="AC86" s="180"/>
    </row>
    <row r="87" spans="1:29" x14ac:dyDescent="0.15">
      <c r="E87" s="73"/>
      <c r="V87" s="77" t="s">
        <v>29</v>
      </c>
      <c r="W87" s="61">
        <v>0</v>
      </c>
      <c r="X87" s="168" t="e">
        <v>#DIV/0!</v>
      </c>
      <c r="Y87" s="180" t="s">
        <v>143</v>
      </c>
      <c r="Z87" s="180"/>
      <c r="AA87" s="180"/>
      <c r="AB87" s="180"/>
      <c r="AC87" s="180"/>
    </row>
    <row r="88" spans="1:29" x14ac:dyDescent="0.15">
      <c r="V88" s="77" t="s">
        <v>29</v>
      </c>
      <c r="W88" s="61">
        <v>0</v>
      </c>
      <c r="X88" s="168" t="e">
        <v>#DIV/0!</v>
      </c>
      <c r="Y88" s="180" t="s">
        <v>143</v>
      </c>
    </row>
    <row r="89" spans="1:29" x14ac:dyDescent="0.15">
      <c r="V89" s="80" t="s">
        <v>29</v>
      </c>
      <c r="W89" s="81">
        <v>0</v>
      </c>
      <c r="X89" s="82" t="e">
        <v>#DIV/0!</v>
      </c>
      <c r="Y89" s="180" t="s">
        <v>143</v>
      </c>
    </row>
  </sheetData>
  <sheetProtection algorithmName="SHA-512" hashValue="el+JhYLyj08Vl0VG4l8Whmyv84nBkaWaQJvLkQl25FyII22BXuZeuFeqGx5QY3u7xFbPMIqjSMuF+37nym8k9g==" saltValue="hc1SkU4V3K+4cXpt8m8U0g==" spinCount="100000" sheet="1" objects="1" scenarios="1"/>
  <sortState xmlns:xlrd2="http://schemas.microsoft.com/office/spreadsheetml/2017/richdata2" ref="A3:C13">
    <sortCondition ref="C3:C13"/>
  </sortState>
  <mergeCells count="12">
    <mergeCell ref="C57:E57"/>
    <mergeCell ref="G57:I57"/>
    <mergeCell ref="K57:M57"/>
    <mergeCell ref="V84:X84"/>
    <mergeCell ref="C1:E1"/>
    <mergeCell ref="G1:I1"/>
    <mergeCell ref="K1:M1"/>
    <mergeCell ref="O1:Q1"/>
    <mergeCell ref="C29:E29"/>
    <mergeCell ref="G29:I29"/>
    <mergeCell ref="K29:M29"/>
    <mergeCell ref="O29:Q29"/>
  </mergeCells>
  <conditionalFormatting sqref="Y59:Z74 Y77:Z77">
    <cfRule type="cellIs" dxfId="71" priority="5" stopIfTrue="1" operator="equal">
      <formula>$Y$79</formula>
    </cfRule>
  </conditionalFormatting>
  <conditionalFormatting sqref="AA59:AB74 AA77:AB77">
    <cfRule type="cellIs" dxfId="70" priority="6" stopIfTrue="1" operator="equal">
      <formula>$AA$79</formula>
    </cfRule>
  </conditionalFormatting>
  <conditionalFormatting sqref="Y75:Z75">
    <cfRule type="cellIs" dxfId="69" priority="3" stopIfTrue="1" operator="equal">
      <formula>$Y$79</formula>
    </cfRule>
  </conditionalFormatting>
  <conditionalFormatting sqref="AA75:AB75">
    <cfRule type="cellIs" dxfId="68" priority="4" stopIfTrue="1" operator="equal">
      <formula>$AA$79</formula>
    </cfRule>
  </conditionalFormatting>
  <conditionalFormatting sqref="Y76:Z76">
    <cfRule type="cellIs" dxfId="67" priority="1" stopIfTrue="1" operator="equal">
      <formula>$Y$79</formula>
    </cfRule>
  </conditionalFormatting>
  <conditionalFormatting sqref="AA76:AB76">
    <cfRule type="cellIs" dxfId="66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0">
    <tabColor rgb="FF92D050"/>
  </sheetPr>
  <dimension ref="A1:AD89"/>
  <sheetViews>
    <sheetView zoomScaleNormal="100" workbookViewId="0">
      <pane xSplit="2" ySplit="2" topLeftCell="C3" activePane="bottomRight" state="frozen"/>
      <selection activeCell="X61" sqref="X61"/>
      <selection pane="topRight" activeCell="X61" sqref="X61"/>
      <selection pane="bottomLeft" activeCell="X61" sqref="X61"/>
      <selection pane="bottomRight"/>
    </sheetView>
  </sheetViews>
  <sheetFormatPr baseColWidth="10" defaultColWidth="8.83203125" defaultRowHeight="13" x14ac:dyDescent="0.15"/>
  <cols>
    <col min="2" max="2" width="18.1640625" customWidth="1"/>
    <col min="3" max="18" width="5.33203125" customWidth="1"/>
    <col min="19" max="19" width="18" customWidth="1"/>
    <col min="22" max="22" width="20.5" customWidth="1"/>
    <col min="23" max="24" width="9.33203125" bestFit="1" customWidth="1"/>
    <col min="25" max="25" width="9.5" bestFit="1" customWidth="1"/>
    <col min="27" max="27" width="12.1640625" customWidth="1"/>
    <col min="29" max="29" width="9.33203125" bestFit="1" customWidth="1"/>
  </cols>
  <sheetData>
    <row r="1" spans="1:20" ht="14" thickBot="1" x14ac:dyDescent="0.2">
      <c r="A1" s="1" t="s">
        <v>0</v>
      </c>
      <c r="B1" s="2" t="s">
        <v>1</v>
      </c>
      <c r="C1" s="205" t="s">
        <v>71</v>
      </c>
      <c r="D1" s="206"/>
      <c r="E1" s="207"/>
      <c r="F1" s="4">
        <v>7</v>
      </c>
      <c r="G1" s="205" t="s">
        <v>160</v>
      </c>
      <c r="H1" s="206"/>
      <c r="I1" s="207"/>
      <c r="J1" s="4">
        <v>21</v>
      </c>
      <c r="K1" s="205" t="s">
        <v>224</v>
      </c>
      <c r="L1" s="206"/>
      <c r="M1" s="207"/>
      <c r="N1" s="4">
        <v>13</v>
      </c>
      <c r="O1" s="212" t="s">
        <v>158</v>
      </c>
      <c r="P1" s="206"/>
      <c r="Q1" s="207"/>
      <c r="R1" s="5">
        <v>16</v>
      </c>
      <c r="S1" s="6"/>
    </row>
    <row r="2" spans="1:20" ht="14" thickBot="1" x14ac:dyDescent="0.2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9" t="s">
        <v>4</v>
      </c>
      <c r="P2" s="8" t="s">
        <v>5</v>
      </c>
      <c r="Q2" s="8" t="s">
        <v>6</v>
      </c>
      <c r="R2" s="8" t="s">
        <v>7</v>
      </c>
      <c r="S2" s="10"/>
    </row>
    <row r="3" spans="1:20" x14ac:dyDescent="0.15">
      <c r="A3" s="83" t="s">
        <v>146</v>
      </c>
      <c r="B3" s="86" t="s">
        <v>50</v>
      </c>
      <c r="C3" s="12">
        <v>5</v>
      </c>
      <c r="D3" s="13">
        <v>4</v>
      </c>
      <c r="E3" s="13">
        <v>0</v>
      </c>
      <c r="F3" s="14">
        <v>1</v>
      </c>
      <c r="G3" s="12">
        <v>6</v>
      </c>
      <c r="H3" s="13">
        <v>2</v>
      </c>
      <c r="I3" s="13">
        <v>0</v>
      </c>
      <c r="J3" s="14">
        <v>2</v>
      </c>
      <c r="K3" s="12">
        <v>6</v>
      </c>
      <c r="L3" s="13">
        <v>5</v>
      </c>
      <c r="M3" s="13">
        <v>0</v>
      </c>
      <c r="N3" s="14">
        <v>1</v>
      </c>
      <c r="O3" s="12">
        <v>2</v>
      </c>
      <c r="P3" s="13">
        <v>1</v>
      </c>
      <c r="Q3" s="13">
        <v>0</v>
      </c>
      <c r="R3" s="14">
        <v>1</v>
      </c>
      <c r="S3" s="17"/>
      <c r="T3" s="153"/>
    </row>
    <row r="4" spans="1:20" x14ac:dyDescent="0.15">
      <c r="A4" s="83" t="s">
        <v>112</v>
      </c>
      <c r="B4" s="86" t="s">
        <v>246</v>
      </c>
      <c r="C4" s="12">
        <v>5</v>
      </c>
      <c r="D4" s="13">
        <v>3</v>
      </c>
      <c r="E4" s="13">
        <v>2</v>
      </c>
      <c r="F4" s="14">
        <v>2</v>
      </c>
      <c r="G4" s="12">
        <v>6</v>
      </c>
      <c r="H4" s="13">
        <v>4</v>
      </c>
      <c r="I4" s="13">
        <v>1</v>
      </c>
      <c r="J4" s="14">
        <v>0</v>
      </c>
      <c r="K4" s="12">
        <v>5</v>
      </c>
      <c r="L4" s="13">
        <v>0</v>
      </c>
      <c r="M4" s="13">
        <v>4</v>
      </c>
      <c r="N4" s="14">
        <v>0</v>
      </c>
      <c r="O4" s="12">
        <v>2</v>
      </c>
      <c r="P4" s="13">
        <v>0</v>
      </c>
      <c r="Q4" s="13">
        <v>1</v>
      </c>
      <c r="R4" s="14">
        <v>0</v>
      </c>
      <c r="S4" s="17"/>
      <c r="T4" s="153"/>
    </row>
    <row r="5" spans="1:20" x14ac:dyDescent="0.15">
      <c r="A5" s="83" t="s">
        <v>122</v>
      </c>
      <c r="B5" s="86" t="s">
        <v>248</v>
      </c>
      <c r="C5" s="12">
        <v>5</v>
      </c>
      <c r="D5" s="151">
        <v>5</v>
      </c>
      <c r="E5" s="151">
        <v>0</v>
      </c>
      <c r="F5" s="14">
        <v>2</v>
      </c>
      <c r="G5" s="12">
        <v>6</v>
      </c>
      <c r="H5" s="151">
        <v>3</v>
      </c>
      <c r="I5" s="151">
        <v>1</v>
      </c>
      <c r="J5" s="14">
        <v>2</v>
      </c>
      <c r="K5" s="12">
        <v>5</v>
      </c>
      <c r="L5" s="151">
        <v>2</v>
      </c>
      <c r="M5" s="151">
        <v>2</v>
      </c>
      <c r="N5" s="14">
        <v>1</v>
      </c>
      <c r="O5" s="12">
        <v>4</v>
      </c>
      <c r="P5" s="151">
        <v>0</v>
      </c>
      <c r="Q5" s="151">
        <v>4</v>
      </c>
      <c r="R5" s="14">
        <v>1</v>
      </c>
      <c r="S5" s="17"/>
      <c r="T5" s="153"/>
    </row>
    <row r="6" spans="1:20" x14ac:dyDescent="0.15">
      <c r="A6" s="83" t="s">
        <v>123</v>
      </c>
      <c r="B6" s="86" t="s">
        <v>272</v>
      </c>
      <c r="C6" s="12">
        <v>3</v>
      </c>
      <c r="D6" s="151">
        <v>0</v>
      </c>
      <c r="E6" s="151">
        <v>1</v>
      </c>
      <c r="F6" s="14">
        <v>0</v>
      </c>
      <c r="G6" s="12">
        <v>5</v>
      </c>
      <c r="H6" s="151">
        <v>2</v>
      </c>
      <c r="I6" s="151">
        <v>1</v>
      </c>
      <c r="J6" s="14">
        <v>0</v>
      </c>
      <c r="K6" s="12">
        <v>5</v>
      </c>
      <c r="L6" s="151">
        <v>4</v>
      </c>
      <c r="M6" s="151">
        <v>0</v>
      </c>
      <c r="N6" s="14">
        <v>0</v>
      </c>
      <c r="O6" s="12">
        <v>1</v>
      </c>
      <c r="P6" s="151">
        <v>0</v>
      </c>
      <c r="Q6" s="151">
        <v>0</v>
      </c>
      <c r="R6" s="14">
        <v>0</v>
      </c>
      <c r="S6" s="17"/>
      <c r="T6" s="99"/>
    </row>
    <row r="7" spans="1:20" x14ac:dyDescent="0.15">
      <c r="A7" s="83" t="s">
        <v>72</v>
      </c>
      <c r="B7" s="86" t="s">
        <v>359</v>
      </c>
      <c r="C7" s="12">
        <v>2</v>
      </c>
      <c r="D7" s="151">
        <v>0</v>
      </c>
      <c r="E7" s="151">
        <v>0</v>
      </c>
      <c r="F7" s="14">
        <v>0</v>
      </c>
      <c r="G7" s="12"/>
      <c r="H7" s="151"/>
      <c r="I7" s="151"/>
      <c r="J7" s="14"/>
      <c r="K7" s="12"/>
      <c r="L7" s="151"/>
      <c r="M7" s="151"/>
      <c r="N7" s="14"/>
      <c r="O7" s="15">
        <v>3</v>
      </c>
      <c r="P7" s="151">
        <v>1</v>
      </c>
      <c r="Q7" s="151">
        <v>0</v>
      </c>
      <c r="R7" s="16">
        <v>0</v>
      </c>
      <c r="S7" s="17"/>
      <c r="T7" s="152"/>
    </row>
    <row r="8" spans="1:20" x14ac:dyDescent="0.15">
      <c r="A8" s="83" t="s">
        <v>104</v>
      </c>
      <c r="B8" s="86" t="s">
        <v>250</v>
      </c>
      <c r="C8" s="12">
        <v>0</v>
      </c>
      <c r="D8" s="151">
        <v>0</v>
      </c>
      <c r="E8" s="151">
        <v>0</v>
      </c>
      <c r="F8" s="14">
        <v>2</v>
      </c>
      <c r="G8" s="12">
        <v>0</v>
      </c>
      <c r="H8" s="151">
        <v>0</v>
      </c>
      <c r="I8" s="151">
        <v>0</v>
      </c>
      <c r="J8" s="14">
        <v>1</v>
      </c>
      <c r="K8" s="12">
        <v>0</v>
      </c>
      <c r="L8" s="151">
        <v>0</v>
      </c>
      <c r="M8" s="151">
        <v>0</v>
      </c>
      <c r="N8" s="14">
        <v>0</v>
      </c>
      <c r="O8" s="15">
        <v>2</v>
      </c>
      <c r="P8" s="151">
        <v>0</v>
      </c>
      <c r="Q8" s="151">
        <v>0</v>
      </c>
      <c r="R8" s="16">
        <v>0</v>
      </c>
      <c r="S8" s="17"/>
      <c r="T8" s="99"/>
    </row>
    <row r="9" spans="1:20" x14ac:dyDescent="0.15">
      <c r="A9" s="83" t="s">
        <v>120</v>
      </c>
      <c r="B9" s="86" t="s">
        <v>195</v>
      </c>
      <c r="C9" s="12">
        <v>3</v>
      </c>
      <c r="D9" s="151">
        <v>0</v>
      </c>
      <c r="E9" s="151">
        <v>0</v>
      </c>
      <c r="F9" s="14">
        <v>2</v>
      </c>
      <c r="G9" s="12">
        <v>5</v>
      </c>
      <c r="H9" s="151">
        <v>4</v>
      </c>
      <c r="I9" s="151">
        <v>1</v>
      </c>
      <c r="J9" s="14">
        <v>3</v>
      </c>
      <c r="K9" s="12">
        <v>4</v>
      </c>
      <c r="L9" s="151">
        <v>1</v>
      </c>
      <c r="M9" s="151">
        <v>1</v>
      </c>
      <c r="N9" s="14">
        <v>2</v>
      </c>
      <c r="O9" s="15"/>
      <c r="P9" s="151"/>
      <c r="Q9" s="151"/>
      <c r="R9" s="16"/>
      <c r="S9" s="17"/>
      <c r="T9" s="99"/>
    </row>
    <row r="10" spans="1:20" x14ac:dyDescent="0.15">
      <c r="A10" s="83" t="s">
        <v>80</v>
      </c>
      <c r="B10" s="86" t="s">
        <v>247</v>
      </c>
      <c r="C10" s="12">
        <v>2</v>
      </c>
      <c r="D10" s="151">
        <v>2</v>
      </c>
      <c r="E10" s="151">
        <v>0</v>
      </c>
      <c r="F10" s="14">
        <v>1</v>
      </c>
      <c r="G10" s="12">
        <v>2</v>
      </c>
      <c r="H10" s="151">
        <v>0</v>
      </c>
      <c r="I10" s="151">
        <v>1</v>
      </c>
      <c r="J10" s="14">
        <v>0</v>
      </c>
      <c r="K10" s="12">
        <v>1</v>
      </c>
      <c r="L10" s="151">
        <v>1</v>
      </c>
      <c r="M10" s="151">
        <v>0</v>
      </c>
      <c r="N10" s="14">
        <v>0</v>
      </c>
      <c r="O10" s="15">
        <v>3</v>
      </c>
      <c r="P10" s="151">
        <v>3</v>
      </c>
      <c r="Q10" s="151">
        <v>0</v>
      </c>
      <c r="R10" s="16">
        <v>3</v>
      </c>
      <c r="S10" s="17"/>
      <c r="T10" s="99"/>
    </row>
    <row r="11" spans="1:20" x14ac:dyDescent="0.15">
      <c r="A11" s="83" t="s">
        <v>289</v>
      </c>
      <c r="B11" s="86" t="s">
        <v>336</v>
      </c>
      <c r="C11" s="12">
        <v>2</v>
      </c>
      <c r="D11" s="151">
        <v>0</v>
      </c>
      <c r="E11" s="151">
        <v>1</v>
      </c>
      <c r="F11" s="14">
        <v>0</v>
      </c>
      <c r="G11" s="12">
        <v>3</v>
      </c>
      <c r="H11" s="151">
        <v>0</v>
      </c>
      <c r="I11" s="151">
        <v>0</v>
      </c>
      <c r="J11" s="14">
        <v>2</v>
      </c>
      <c r="K11" s="12">
        <v>4</v>
      </c>
      <c r="L11" s="151">
        <v>1</v>
      </c>
      <c r="M11" s="151">
        <v>1</v>
      </c>
      <c r="N11" s="14">
        <v>3</v>
      </c>
      <c r="O11" s="15">
        <v>0</v>
      </c>
      <c r="P11" s="151">
        <v>0</v>
      </c>
      <c r="Q11" s="151">
        <v>0</v>
      </c>
      <c r="R11" s="16">
        <v>1</v>
      </c>
      <c r="S11" s="17"/>
      <c r="T11" s="153"/>
    </row>
    <row r="12" spans="1:20" x14ac:dyDescent="0.15">
      <c r="A12" s="83" t="s">
        <v>107</v>
      </c>
      <c r="B12" s="86" t="s">
        <v>249</v>
      </c>
      <c r="C12" s="12">
        <v>3</v>
      </c>
      <c r="D12" s="151">
        <v>1</v>
      </c>
      <c r="E12" s="151">
        <v>1</v>
      </c>
      <c r="F12" s="14">
        <v>0</v>
      </c>
      <c r="G12" s="12"/>
      <c r="H12" s="151"/>
      <c r="I12" s="151"/>
      <c r="J12" s="14"/>
      <c r="K12" s="12">
        <v>1</v>
      </c>
      <c r="L12" s="151">
        <v>0</v>
      </c>
      <c r="M12" s="151">
        <v>1</v>
      </c>
      <c r="N12" s="14">
        <v>0</v>
      </c>
      <c r="O12" s="15">
        <v>4</v>
      </c>
      <c r="P12" s="151">
        <v>0</v>
      </c>
      <c r="Q12" s="151">
        <v>2</v>
      </c>
      <c r="R12" s="14">
        <v>0</v>
      </c>
      <c r="S12" s="17"/>
      <c r="T12" s="99"/>
    </row>
    <row r="13" spans="1:20" x14ac:dyDescent="0.15">
      <c r="A13" s="83" t="s">
        <v>196</v>
      </c>
      <c r="B13" s="86" t="s">
        <v>155</v>
      </c>
      <c r="C13" s="12"/>
      <c r="D13" s="151"/>
      <c r="E13" s="151"/>
      <c r="F13" s="14"/>
      <c r="G13" s="12"/>
      <c r="H13" s="151"/>
      <c r="I13" s="151"/>
      <c r="J13" s="14"/>
      <c r="K13" s="12"/>
      <c r="L13" s="151"/>
      <c r="M13" s="151"/>
      <c r="N13" s="14"/>
      <c r="O13" s="15">
        <v>2</v>
      </c>
      <c r="P13" s="151">
        <v>0</v>
      </c>
      <c r="Q13" s="151">
        <v>0</v>
      </c>
      <c r="R13" s="14">
        <v>0</v>
      </c>
      <c r="S13" s="17"/>
      <c r="T13" s="99"/>
    </row>
    <row r="14" spans="1:20" x14ac:dyDescent="0.15">
      <c r="A14" s="83"/>
      <c r="B14" s="86"/>
      <c r="C14" s="12"/>
      <c r="D14" s="151"/>
      <c r="E14" s="151"/>
      <c r="F14" s="14"/>
      <c r="G14" s="12"/>
      <c r="H14" s="151"/>
      <c r="I14" s="151"/>
      <c r="J14" s="14"/>
      <c r="K14" s="12"/>
      <c r="L14" s="151"/>
      <c r="M14" s="151"/>
      <c r="N14" s="14"/>
      <c r="O14" s="15"/>
      <c r="P14" s="151"/>
      <c r="Q14" s="151"/>
      <c r="R14" s="14"/>
      <c r="S14" s="17" t="s">
        <v>8</v>
      </c>
      <c r="T14" s="99"/>
    </row>
    <row r="15" spans="1:20" x14ac:dyDescent="0.15">
      <c r="A15" s="83"/>
      <c r="B15" s="86"/>
      <c r="C15" s="12"/>
      <c r="D15" s="151"/>
      <c r="E15" s="151"/>
      <c r="F15" s="14"/>
      <c r="G15" s="12"/>
      <c r="H15" s="151"/>
      <c r="I15" s="151"/>
      <c r="J15" s="14"/>
      <c r="K15" s="12"/>
      <c r="L15" s="151"/>
      <c r="M15" s="151"/>
      <c r="N15" s="14"/>
      <c r="O15" s="15"/>
      <c r="P15" s="151"/>
      <c r="Q15" s="151"/>
      <c r="R15" s="14"/>
      <c r="S15" s="17" t="s">
        <v>8</v>
      </c>
      <c r="T15" s="99"/>
    </row>
    <row r="16" spans="1:20" x14ac:dyDescent="0.15">
      <c r="A16" s="83"/>
      <c r="B16" s="86"/>
      <c r="C16" s="12"/>
      <c r="D16" s="151"/>
      <c r="E16" s="151"/>
      <c r="F16" s="14"/>
      <c r="G16" s="12"/>
      <c r="H16" s="151"/>
      <c r="I16" s="151"/>
      <c r="J16" s="14"/>
      <c r="K16" s="12"/>
      <c r="L16" s="151"/>
      <c r="M16" s="151"/>
      <c r="N16" s="14"/>
      <c r="O16" s="15"/>
      <c r="P16" s="151"/>
      <c r="Q16" s="151"/>
      <c r="R16" s="14"/>
      <c r="S16" s="17" t="s">
        <v>8</v>
      </c>
      <c r="T16" s="153"/>
    </row>
    <row r="17" spans="1:24" x14ac:dyDescent="0.15">
      <c r="A17" s="83"/>
      <c r="B17" s="86"/>
      <c r="C17" s="12"/>
      <c r="D17" s="13"/>
      <c r="E17" s="13"/>
      <c r="F17" s="14"/>
      <c r="G17" s="12"/>
      <c r="H17" s="13"/>
      <c r="I17" s="13"/>
      <c r="J17" s="14"/>
      <c r="K17" s="12"/>
      <c r="L17" s="13"/>
      <c r="M17" s="13"/>
      <c r="N17" s="14"/>
      <c r="O17" s="15"/>
      <c r="P17" s="13"/>
      <c r="Q17" s="13"/>
      <c r="R17" s="14"/>
      <c r="S17" s="17"/>
      <c r="T17" s="99"/>
    </row>
    <row r="18" spans="1:24" x14ac:dyDescent="0.15">
      <c r="A18" s="83"/>
      <c r="B18" s="86"/>
      <c r="C18" s="12"/>
      <c r="D18" s="151"/>
      <c r="E18" s="151"/>
      <c r="F18" s="14"/>
      <c r="G18" s="12"/>
      <c r="H18" s="151"/>
      <c r="I18" s="151"/>
      <c r="J18" s="14"/>
      <c r="K18" s="12"/>
      <c r="L18" s="151"/>
      <c r="M18" s="151"/>
      <c r="N18" s="14"/>
      <c r="O18" s="15"/>
      <c r="P18" s="151"/>
      <c r="Q18" s="151"/>
      <c r="R18" s="14"/>
      <c r="S18" s="17"/>
      <c r="T18" s="99"/>
    </row>
    <row r="19" spans="1:24" s="152" customFormat="1" x14ac:dyDescent="0.15">
      <c r="A19" s="83"/>
      <c r="B19" s="86"/>
      <c r="C19" s="12"/>
      <c r="D19" s="151"/>
      <c r="E19" s="151"/>
      <c r="F19" s="14"/>
      <c r="G19" s="12"/>
      <c r="H19" s="151"/>
      <c r="I19" s="151"/>
      <c r="J19" s="14"/>
      <c r="K19" s="12"/>
      <c r="L19" s="151"/>
      <c r="M19" s="151"/>
      <c r="N19" s="14"/>
      <c r="O19" s="15"/>
      <c r="P19" s="151"/>
      <c r="Q19" s="151"/>
      <c r="R19" s="14"/>
      <c r="S19" s="17"/>
      <c r="T19" s="99"/>
    </row>
    <row r="20" spans="1:24" s="152" customFormat="1" x14ac:dyDescent="0.15">
      <c r="A20" s="83"/>
      <c r="B20" s="86"/>
      <c r="C20" s="12"/>
      <c r="D20" s="151"/>
      <c r="E20" s="151"/>
      <c r="F20" s="14"/>
      <c r="G20" s="12"/>
      <c r="H20" s="151"/>
      <c r="I20" s="151"/>
      <c r="J20" s="14"/>
      <c r="K20" s="12"/>
      <c r="L20" s="151"/>
      <c r="M20" s="151"/>
      <c r="N20" s="14"/>
      <c r="O20" s="15"/>
      <c r="P20" s="151"/>
      <c r="Q20" s="151"/>
      <c r="R20" s="14"/>
      <c r="S20" s="17"/>
      <c r="T20" s="99"/>
    </row>
    <row r="21" spans="1:24" s="152" customFormat="1" ht="14" thickBot="1" x14ac:dyDescent="0.2">
      <c r="A21" s="83"/>
      <c r="B21" s="118"/>
      <c r="C21" s="119"/>
      <c r="D21" s="120"/>
      <c r="E21" s="120"/>
      <c r="F21" s="121"/>
      <c r="G21" s="119"/>
      <c r="H21" s="120"/>
      <c r="I21" s="120"/>
      <c r="J21" s="121"/>
      <c r="K21" s="119"/>
      <c r="L21" s="120"/>
      <c r="M21" s="120"/>
      <c r="N21" s="121"/>
      <c r="O21" s="157"/>
      <c r="P21" s="120"/>
      <c r="Q21" s="120"/>
      <c r="R21" s="122"/>
      <c r="S21" s="17"/>
      <c r="T21" s="99"/>
    </row>
    <row r="22" spans="1:24" x14ac:dyDescent="0.15">
      <c r="A22" s="18" t="s">
        <v>9</v>
      </c>
      <c r="B22" s="173" t="s">
        <v>68</v>
      </c>
      <c r="C22" s="20">
        <v>30</v>
      </c>
      <c r="D22" s="21">
        <v>15</v>
      </c>
      <c r="E22" s="21">
        <v>5</v>
      </c>
      <c r="F22" s="22">
        <v>10</v>
      </c>
      <c r="G22" s="20">
        <v>33</v>
      </c>
      <c r="H22" s="21">
        <v>15</v>
      </c>
      <c r="I22" s="21">
        <v>5</v>
      </c>
      <c r="J22" s="22">
        <v>10</v>
      </c>
      <c r="K22" s="20">
        <v>29</v>
      </c>
      <c r="L22" s="21">
        <v>14</v>
      </c>
      <c r="M22" s="21">
        <v>8</v>
      </c>
      <c r="N22" s="22">
        <v>7</v>
      </c>
      <c r="O22" s="20">
        <v>19</v>
      </c>
      <c r="P22" s="21">
        <v>5</v>
      </c>
      <c r="Q22" s="21">
        <v>6</v>
      </c>
      <c r="R22" s="23">
        <v>6</v>
      </c>
      <c r="S22" s="24"/>
      <c r="T22" s="150"/>
    </row>
    <row r="23" spans="1:24" x14ac:dyDescent="0.15">
      <c r="A23" s="18"/>
      <c r="B23" s="174" t="s">
        <v>65</v>
      </c>
      <c r="C23" s="90"/>
      <c r="D23" s="56"/>
      <c r="E23" s="56"/>
      <c r="F23" s="91"/>
      <c r="G23" s="90"/>
      <c r="H23" s="56"/>
      <c r="I23" s="56"/>
      <c r="J23" s="91"/>
      <c r="K23" s="90">
        <v>2</v>
      </c>
      <c r="L23" s="56"/>
      <c r="M23" s="56">
        <v>1</v>
      </c>
      <c r="N23" s="91"/>
      <c r="O23" s="90">
        <v>4</v>
      </c>
      <c r="P23" s="56"/>
      <c r="Q23" s="56">
        <v>1</v>
      </c>
      <c r="R23" s="91"/>
      <c r="S23" s="24"/>
      <c r="T23" s="99"/>
    </row>
    <row r="24" spans="1:24" x14ac:dyDescent="0.15">
      <c r="A24" s="18"/>
      <c r="B24" s="174" t="s">
        <v>275</v>
      </c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  <c r="T24" s="99"/>
    </row>
    <row r="25" spans="1:24" s="152" customFormat="1" ht="14" thickBot="1" x14ac:dyDescent="0.2">
      <c r="A25" s="18"/>
      <c r="B25" s="174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  <c r="T25" s="99"/>
    </row>
    <row r="26" spans="1:24" ht="14" thickBot="1" x14ac:dyDescent="0.2">
      <c r="A26" s="18"/>
      <c r="B26" s="28" t="s">
        <v>10</v>
      </c>
      <c r="C26" s="29">
        <v>30</v>
      </c>
      <c r="D26" s="29">
        <v>15</v>
      </c>
      <c r="E26" s="29">
        <v>5</v>
      </c>
      <c r="F26" s="29">
        <v>10</v>
      </c>
      <c r="G26" s="29">
        <v>33</v>
      </c>
      <c r="H26" s="29">
        <v>15</v>
      </c>
      <c r="I26" s="29">
        <v>5</v>
      </c>
      <c r="J26" s="29">
        <v>10</v>
      </c>
      <c r="K26" s="29">
        <v>31</v>
      </c>
      <c r="L26" s="29">
        <v>14</v>
      </c>
      <c r="M26" s="29">
        <v>9</v>
      </c>
      <c r="N26" s="29">
        <v>7</v>
      </c>
      <c r="O26" s="29">
        <v>23</v>
      </c>
      <c r="P26" s="29">
        <v>5</v>
      </c>
      <c r="Q26" s="29">
        <v>7</v>
      </c>
      <c r="R26" s="29">
        <v>6</v>
      </c>
      <c r="S26" s="24"/>
      <c r="T26" s="99"/>
    </row>
    <row r="27" spans="1:24" ht="14" thickBot="1" x14ac:dyDescent="0.2">
      <c r="A27" s="18"/>
      <c r="B27" s="28" t="s">
        <v>11</v>
      </c>
      <c r="C27" s="30">
        <v>30</v>
      </c>
      <c r="D27" s="30">
        <v>15</v>
      </c>
      <c r="E27" s="30">
        <v>5</v>
      </c>
      <c r="F27" s="30">
        <v>10</v>
      </c>
      <c r="G27" s="30">
        <v>63</v>
      </c>
      <c r="H27" s="30">
        <v>30</v>
      </c>
      <c r="I27" s="30">
        <v>10</v>
      </c>
      <c r="J27" s="30">
        <v>20</v>
      </c>
      <c r="K27" s="30">
        <v>94</v>
      </c>
      <c r="L27" s="30">
        <v>44</v>
      </c>
      <c r="M27" s="30">
        <v>19</v>
      </c>
      <c r="N27" s="30">
        <v>27</v>
      </c>
      <c r="O27" s="31">
        <v>117</v>
      </c>
      <c r="P27" s="30">
        <v>49</v>
      </c>
      <c r="Q27" s="30">
        <v>26</v>
      </c>
      <c r="R27" s="32">
        <v>33</v>
      </c>
      <c r="S27" s="24"/>
    </row>
    <row r="28" spans="1:24" ht="14" thickBot="1" x14ac:dyDescent="0.2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25">
      <c r="A29" s="1" t="s">
        <v>0</v>
      </c>
      <c r="B29" s="2" t="s">
        <v>1</v>
      </c>
      <c r="C29" s="205" t="s">
        <v>293</v>
      </c>
      <c r="D29" s="206"/>
      <c r="E29" s="207"/>
      <c r="F29" s="4">
        <v>6</v>
      </c>
      <c r="G29" s="205" t="s">
        <v>190</v>
      </c>
      <c r="H29" s="206"/>
      <c r="I29" s="207"/>
      <c r="J29" s="4">
        <v>14</v>
      </c>
      <c r="K29" s="205" t="s">
        <v>200</v>
      </c>
      <c r="L29" s="206"/>
      <c r="M29" s="207"/>
      <c r="N29" s="4">
        <v>10</v>
      </c>
      <c r="O29" s="205"/>
      <c r="P29" s="206"/>
      <c r="Q29" s="207"/>
      <c r="R29" s="4"/>
      <c r="S29" s="38"/>
      <c r="U29" s="39"/>
      <c r="V29" s="40"/>
      <c r="W29" s="39"/>
      <c r="X29" s="39"/>
    </row>
    <row r="30" spans="1:24" ht="14" thickBot="1" x14ac:dyDescent="0.2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9" t="s">
        <v>4</v>
      </c>
      <c r="P30" s="8" t="s">
        <v>5</v>
      </c>
      <c r="Q30" s="8" t="s">
        <v>6</v>
      </c>
      <c r="R30" s="3" t="s">
        <v>7</v>
      </c>
      <c r="S30" s="10"/>
      <c r="U30" s="39"/>
      <c r="V30" s="39"/>
      <c r="W30" s="39"/>
      <c r="X30" s="39"/>
    </row>
    <row r="31" spans="1:24" ht="13" customHeight="1" x14ac:dyDescent="0.15">
      <c r="A31" s="83" t="s">
        <v>146</v>
      </c>
      <c r="B31" s="86" t="s">
        <v>50</v>
      </c>
      <c r="C31" s="12">
        <v>6</v>
      </c>
      <c r="D31" s="13">
        <v>2</v>
      </c>
      <c r="E31" s="13">
        <v>2</v>
      </c>
      <c r="F31" s="14">
        <v>1</v>
      </c>
      <c r="G31" s="12">
        <v>2</v>
      </c>
      <c r="H31" s="13">
        <v>0</v>
      </c>
      <c r="I31" s="13">
        <v>0</v>
      </c>
      <c r="J31" s="14">
        <v>0</v>
      </c>
      <c r="K31" s="12">
        <v>6</v>
      </c>
      <c r="L31" s="13">
        <v>4</v>
      </c>
      <c r="M31" s="13">
        <v>1</v>
      </c>
      <c r="N31" s="14">
        <v>0</v>
      </c>
      <c r="O31" s="15"/>
      <c r="P31" s="13"/>
      <c r="Q31" s="13"/>
      <c r="R31" s="16"/>
      <c r="S31" s="17"/>
      <c r="T31" s="99"/>
      <c r="U31" s="41"/>
      <c r="V31" s="42"/>
      <c r="W31" s="41"/>
      <c r="X31" s="39"/>
    </row>
    <row r="32" spans="1:24" ht="13" customHeight="1" x14ac:dyDescent="0.15">
      <c r="A32" s="83" t="s">
        <v>112</v>
      </c>
      <c r="B32" s="86" t="s">
        <v>246</v>
      </c>
      <c r="C32" s="12">
        <v>6</v>
      </c>
      <c r="D32" s="13">
        <v>4</v>
      </c>
      <c r="E32" s="13">
        <v>1</v>
      </c>
      <c r="F32" s="14">
        <v>0</v>
      </c>
      <c r="G32" s="12">
        <v>1</v>
      </c>
      <c r="H32" s="13">
        <v>0</v>
      </c>
      <c r="I32" s="13">
        <v>1</v>
      </c>
      <c r="J32" s="14">
        <v>0</v>
      </c>
      <c r="K32" s="12">
        <v>6</v>
      </c>
      <c r="L32" s="13">
        <v>3</v>
      </c>
      <c r="M32" s="13">
        <v>0</v>
      </c>
      <c r="N32" s="14">
        <v>3</v>
      </c>
      <c r="O32" s="15"/>
      <c r="P32" s="13"/>
      <c r="Q32" s="13"/>
      <c r="R32" s="16"/>
      <c r="S32" s="17"/>
      <c r="T32" s="99"/>
      <c r="U32" s="43"/>
      <c r="V32" s="39"/>
      <c r="W32" s="39"/>
      <c r="X32" s="39"/>
    </row>
    <row r="33" spans="1:24" ht="13" customHeight="1" x14ac:dyDescent="0.15">
      <c r="A33" s="83" t="s">
        <v>122</v>
      </c>
      <c r="B33" s="86" t="s">
        <v>248</v>
      </c>
      <c r="C33" s="12">
        <v>6</v>
      </c>
      <c r="D33" s="13">
        <v>3</v>
      </c>
      <c r="E33" s="13">
        <v>2</v>
      </c>
      <c r="F33" s="14">
        <v>0</v>
      </c>
      <c r="G33" s="12">
        <v>4</v>
      </c>
      <c r="H33" s="13">
        <v>3</v>
      </c>
      <c r="I33" s="13">
        <v>0</v>
      </c>
      <c r="J33" s="14">
        <v>0</v>
      </c>
      <c r="K33" s="12">
        <v>6</v>
      </c>
      <c r="L33" s="13">
        <v>4</v>
      </c>
      <c r="M33" s="13">
        <v>1</v>
      </c>
      <c r="N33" s="14">
        <v>4</v>
      </c>
      <c r="O33" s="15"/>
      <c r="P33" s="13"/>
      <c r="Q33" s="13"/>
      <c r="R33" s="16"/>
      <c r="S33" s="17"/>
      <c r="T33" s="99"/>
      <c r="U33" s="43"/>
      <c r="V33" s="39"/>
      <c r="W33" s="39"/>
      <c r="X33" s="39"/>
    </row>
    <row r="34" spans="1:24" ht="13" customHeight="1" x14ac:dyDescent="0.2">
      <c r="A34" s="83" t="s">
        <v>123</v>
      </c>
      <c r="B34" s="86" t="s">
        <v>272</v>
      </c>
      <c r="C34" s="12">
        <v>6</v>
      </c>
      <c r="D34" s="13">
        <v>3</v>
      </c>
      <c r="E34" s="13">
        <v>1</v>
      </c>
      <c r="F34" s="14">
        <v>0</v>
      </c>
      <c r="G34" s="12">
        <v>1</v>
      </c>
      <c r="H34" s="13">
        <v>0</v>
      </c>
      <c r="I34" s="13">
        <v>0</v>
      </c>
      <c r="J34" s="14">
        <v>0</v>
      </c>
      <c r="K34" s="12">
        <v>6</v>
      </c>
      <c r="L34" s="13">
        <v>2</v>
      </c>
      <c r="M34" s="13">
        <v>1</v>
      </c>
      <c r="N34" s="14">
        <v>0</v>
      </c>
      <c r="O34" s="15"/>
      <c r="P34" s="13"/>
      <c r="Q34" s="13"/>
      <c r="R34" s="16"/>
      <c r="S34" s="17"/>
      <c r="T34" s="99"/>
      <c r="U34" s="43"/>
      <c r="V34" s="39"/>
      <c r="W34" s="44"/>
      <c r="X34" s="39"/>
    </row>
    <row r="35" spans="1:24" ht="13" customHeight="1" x14ac:dyDescent="0.2">
      <c r="A35" s="83" t="s">
        <v>72</v>
      </c>
      <c r="B35" s="86" t="s">
        <v>359</v>
      </c>
      <c r="C35" s="12"/>
      <c r="D35" s="13"/>
      <c r="E35" s="13"/>
      <c r="F35" s="14"/>
      <c r="G35" s="12">
        <v>4</v>
      </c>
      <c r="H35" s="13">
        <v>1</v>
      </c>
      <c r="I35" s="13">
        <v>1</v>
      </c>
      <c r="J35" s="14">
        <v>0</v>
      </c>
      <c r="K35" s="12"/>
      <c r="L35" s="13"/>
      <c r="M35" s="13"/>
      <c r="N35" s="14"/>
      <c r="O35" s="15"/>
      <c r="P35" s="13"/>
      <c r="Q35" s="13"/>
      <c r="R35" s="16"/>
      <c r="S35" s="17"/>
      <c r="T35" s="99"/>
      <c r="U35" s="43"/>
      <c r="V35" s="39"/>
      <c r="W35" s="44"/>
      <c r="X35" s="39"/>
    </row>
    <row r="36" spans="1:24" ht="13" customHeight="1" x14ac:dyDescent="0.2">
      <c r="A36" s="83" t="s">
        <v>104</v>
      </c>
      <c r="B36" s="86" t="s">
        <v>250</v>
      </c>
      <c r="C36" s="12">
        <v>0</v>
      </c>
      <c r="D36" s="13">
        <v>0</v>
      </c>
      <c r="E36" s="13">
        <v>0</v>
      </c>
      <c r="F36" s="14">
        <v>0</v>
      </c>
      <c r="G36" s="12">
        <v>0</v>
      </c>
      <c r="H36" s="13">
        <v>0</v>
      </c>
      <c r="I36" s="13">
        <v>0</v>
      </c>
      <c r="J36" s="14">
        <v>1</v>
      </c>
      <c r="K36" s="12"/>
      <c r="L36" s="13"/>
      <c r="M36" s="13"/>
      <c r="N36" s="14"/>
      <c r="O36" s="15"/>
      <c r="P36" s="13"/>
      <c r="Q36" s="13"/>
      <c r="R36" s="16"/>
      <c r="S36" s="17" t="s">
        <v>8</v>
      </c>
      <c r="T36" s="99"/>
      <c r="U36" s="43"/>
      <c r="V36" s="39"/>
      <c r="W36" s="44"/>
      <c r="X36" s="39"/>
    </row>
    <row r="37" spans="1:24" ht="13" customHeight="1" x14ac:dyDescent="0.2">
      <c r="A37" s="83" t="s">
        <v>120</v>
      </c>
      <c r="B37" s="86" t="s">
        <v>195</v>
      </c>
      <c r="C37" s="12">
        <v>5</v>
      </c>
      <c r="D37" s="13">
        <v>2</v>
      </c>
      <c r="E37" s="13">
        <v>1</v>
      </c>
      <c r="F37" s="14">
        <v>5</v>
      </c>
      <c r="G37" s="12">
        <v>1</v>
      </c>
      <c r="H37" s="13">
        <v>0</v>
      </c>
      <c r="I37" s="13">
        <v>0</v>
      </c>
      <c r="J37" s="14">
        <v>2</v>
      </c>
      <c r="K37" s="12">
        <v>5</v>
      </c>
      <c r="L37" s="13">
        <v>1</v>
      </c>
      <c r="M37" s="13">
        <v>2</v>
      </c>
      <c r="N37" s="14">
        <v>5</v>
      </c>
      <c r="O37" s="15"/>
      <c r="P37" s="13"/>
      <c r="Q37" s="13"/>
      <c r="R37" s="16"/>
      <c r="S37" s="17"/>
      <c r="T37" s="99"/>
      <c r="U37" s="43"/>
      <c r="V37" s="39"/>
      <c r="W37" s="44"/>
      <c r="X37" s="39"/>
    </row>
    <row r="38" spans="1:24" ht="13" customHeight="1" x14ac:dyDescent="0.2">
      <c r="A38" s="83" t="s">
        <v>80</v>
      </c>
      <c r="B38" s="86" t="s">
        <v>247</v>
      </c>
      <c r="C38" s="12"/>
      <c r="D38" s="13"/>
      <c r="E38" s="13"/>
      <c r="F38" s="14"/>
      <c r="G38" s="12">
        <v>4</v>
      </c>
      <c r="H38" s="13">
        <v>1</v>
      </c>
      <c r="I38" s="13">
        <v>2</v>
      </c>
      <c r="J38" s="14">
        <v>0</v>
      </c>
      <c r="K38" s="12">
        <v>2</v>
      </c>
      <c r="L38" s="13">
        <v>0</v>
      </c>
      <c r="M38" s="13">
        <v>2</v>
      </c>
      <c r="N38" s="14">
        <v>0</v>
      </c>
      <c r="O38" s="15"/>
      <c r="P38" s="13"/>
      <c r="Q38" s="13"/>
      <c r="R38" s="16"/>
      <c r="S38" s="17"/>
      <c r="T38" s="99"/>
      <c r="U38" s="43"/>
      <c r="V38" s="39"/>
      <c r="W38" s="44"/>
      <c r="X38" s="39"/>
    </row>
    <row r="39" spans="1:24" ht="13" customHeight="1" x14ac:dyDescent="0.2">
      <c r="A39" s="83" t="s">
        <v>289</v>
      </c>
      <c r="B39" s="86" t="s">
        <v>336</v>
      </c>
      <c r="C39" s="12">
        <v>5</v>
      </c>
      <c r="D39" s="13">
        <v>2</v>
      </c>
      <c r="E39" s="13">
        <v>1</v>
      </c>
      <c r="F39" s="14">
        <v>2</v>
      </c>
      <c r="G39" s="12">
        <v>3</v>
      </c>
      <c r="H39" s="13">
        <v>1</v>
      </c>
      <c r="I39" s="13">
        <v>2</v>
      </c>
      <c r="J39" s="14">
        <v>0</v>
      </c>
      <c r="K39" s="12">
        <v>0</v>
      </c>
      <c r="L39" s="13">
        <v>0</v>
      </c>
      <c r="M39" s="13">
        <v>0</v>
      </c>
      <c r="N39" s="14">
        <v>0</v>
      </c>
      <c r="O39" s="15"/>
      <c r="P39" s="13"/>
      <c r="Q39" s="13"/>
      <c r="R39" s="16"/>
      <c r="S39" s="17"/>
      <c r="T39" s="99"/>
      <c r="U39" s="43"/>
      <c r="V39" s="39"/>
      <c r="W39" s="44"/>
      <c r="X39" s="39"/>
    </row>
    <row r="40" spans="1:24" ht="13" customHeight="1" x14ac:dyDescent="0.2">
      <c r="A40" s="83" t="s">
        <v>107</v>
      </c>
      <c r="B40" s="86" t="s">
        <v>249</v>
      </c>
      <c r="C40" s="12"/>
      <c r="D40" s="13"/>
      <c r="E40" s="13"/>
      <c r="F40" s="14"/>
      <c r="G40" s="12">
        <v>3</v>
      </c>
      <c r="H40" s="13">
        <v>2</v>
      </c>
      <c r="I40" s="13">
        <v>0</v>
      </c>
      <c r="J40" s="14">
        <v>0</v>
      </c>
      <c r="K40" s="12">
        <v>3</v>
      </c>
      <c r="L40" s="13">
        <v>2</v>
      </c>
      <c r="M40" s="13">
        <v>1</v>
      </c>
      <c r="N40" s="14">
        <v>0</v>
      </c>
      <c r="O40" s="15"/>
      <c r="P40" s="13"/>
      <c r="Q40" s="13"/>
      <c r="R40" s="16"/>
      <c r="S40" s="17"/>
      <c r="T40" s="99"/>
      <c r="U40" s="43"/>
      <c r="V40" s="39"/>
      <c r="W40" s="44"/>
      <c r="X40" s="39"/>
    </row>
    <row r="41" spans="1:24" ht="13" customHeight="1" x14ac:dyDescent="0.2">
      <c r="A41" s="83" t="s">
        <v>196</v>
      </c>
      <c r="B41" s="86" t="s">
        <v>155</v>
      </c>
      <c r="C41" s="12"/>
      <c r="D41" s="13"/>
      <c r="E41" s="13"/>
      <c r="F41" s="14"/>
      <c r="G41" s="12">
        <v>3</v>
      </c>
      <c r="H41" s="13">
        <v>0</v>
      </c>
      <c r="I41" s="13">
        <v>2</v>
      </c>
      <c r="J41" s="14">
        <v>0</v>
      </c>
      <c r="K41" s="12"/>
      <c r="L41" s="13"/>
      <c r="M41" s="13"/>
      <c r="N41" s="14"/>
      <c r="O41" s="15"/>
      <c r="P41" s="13"/>
      <c r="Q41" s="13"/>
      <c r="R41" s="16"/>
      <c r="S41" s="17"/>
      <c r="T41" s="99"/>
      <c r="U41" s="43"/>
      <c r="V41" s="39"/>
      <c r="W41" s="44"/>
      <c r="X41" s="39"/>
    </row>
    <row r="42" spans="1:24" x14ac:dyDescent="0.15">
      <c r="A42" s="83">
        <v>0</v>
      </c>
      <c r="B42" s="86">
        <v>0</v>
      </c>
      <c r="C42" s="12"/>
      <c r="D42" s="13"/>
      <c r="E42" s="13"/>
      <c r="F42" s="14"/>
      <c r="G42" s="12"/>
      <c r="H42" s="13"/>
      <c r="I42" s="13"/>
      <c r="J42" s="14"/>
      <c r="K42" s="12"/>
      <c r="L42" s="13"/>
      <c r="M42" s="13"/>
      <c r="N42" s="14"/>
      <c r="O42" s="15"/>
      <c r="P42" s="13"/>
      <c r="Q42" s="13"/>
      <c r="R42" s="16"/>
      <c r="S42" s="17"/>
      <c r="T42" s="99"/>
      <c r="U42" s="43"/>
      <c r="V42" s="39"/>
      <c r="W42" s="39"/>
      <c r="X42" s="39"/>
    </row>
    <row r="43" spans="1:24" x14ac:dyDescent="0.15">
      <c r="A43" s="83">
        <v>0</v>
      </c>
      <c r="B43" s="86">
        <v>0</v>
      </c>
      <c r="C43" s="12"/>
      <c r="D43" s="13"/>
      <c r="E43" s="13"/>
      <c r="F43" s="14"/>
      <c r="G43" s="12"/>
      <c r="H43" s="13"/>
      <c r="I43" s="13"/>
      <c r="J43" s="14"/>
      <c r="K43" s="12"/>
      <c r="L43" s="13"/>
      <c r="M43" s="13"/>
      <c r="N43" s="14"/>
      <c r="O43" s="15"/>
      <c r="P43" s="13"/>
      <c r="Q43" s="13"/>
      <c r="R43" s="16"/>
      <c r="S43" s="17"/>
      <c r="T43" s="99"/>
      <c r="U43" s="43"/>
      <c r="V43" s="39"/>
      <c r="W43" s="39"/>
      <c r="X43" s="39"/>
    </row>
    <row r="44" spans="1:24" x14ac:dyDescent="0.15">
      <c r="A44" s="83">
        <v>0</v>
      </c>
      <c r="B44" s="86">
        <v>0</v>
      </c>
      <c r="C44" s="12"/>
      <c r="D44" s="13"/>
      <c r="E44" s="13"/>
      <c r="F44" s="14"/>
      <c r="G44" s="12"/>
      <c r="H44" s="13"/>
      <c r="I44" s="13"/>
      <c r="J44" s="14"/>
      <c r="K44" s="12"/>
      <c r="L44" s="13"/>
      <c r="M44" s="13"/>
      <c r="N44" s="14"/>
      <c r="O44" s="15"/>
      <c r="P44" s="13"/>
      <c r="Q44" s="13"/>
      <c r="R44" s="16"/>
      <c r="S44" s="17" t="s">
        <v>8</v>
      </c>
      <c r="T44" s="99"/>
      <c r="U44" s="43"/>
      <c r="V44" s="39"/>
      <c r="W44" s="39"/>
      <c r="X44" s="39"/>
    </row>
    <row r="45" spans="1:24" x14ac:dyDescent="0.15">
      <c r="A45" s="83">
        <v>0</v>
      </c>
      <c r="B45" s="87">
        <v>0</v>
      </c>
      <c r="C45" s="12"/>
      <c r="D45" s="13"/>
      <c r="E45" s="13"/>
      <c r="F45" s="14"/>
      <c r="G45" s="12"/>
      <c r="H45" s="13"/>
      <c r="I45" s="13"/>
      <c r="J45" s="14"/>
      <c r="K45" s="12"/>
      <c r="L45" s="13"/>
      <c r="M45" s="13"/>
      <c r="N45" s="14"/>
      <c r="O45" s="15"/>
      <c r="P45" s="13"/>
      <c r="Q45" s="13"/>
      <c r="R45" s="14"/>
      <c r="S45" s="17"/>
      <c r="T45" s="99"/>
      <c r="U45" s="43"/>
      <c r="V45" s="39"/>
      <c r="W45" s="39"/>
      <c r="X45" s="39"/>
    </row>
    <row r="46" spans="1:24" x14ac:dyDescent="0.15">
      <c r="A46" s="83">
        <v>0</v>
      </c>
      <c r="B46" s="86">
        <v>0</v>
      </c>
      <c r="C46" s="12"/>
      <c r="D46" s="151"/>
      <c r="E46" s="151"/>
      <c r="F46" s="14"/>
      <c r="G46" s="12"/>
      <c r="H46" s="151"/>
      <c r="I46" s="151"/>
      <c r="J46" s="14"/>
      <c r="K46" s="12"/>
      <c r="L46" s="151"/>
      <c r="M46" s="151"/>
      <c r="N46" s="14"/>
      <c r="O46" s="15"/>
      <c r="P46" s="151"/>
      <c r="Q46" s="151"/>
      <c r="R46" s="14"/>
      <c r="S46" s="17"/>
      <c r="U46" s="43"/>
      <c r="V46" s="39"/>
      <c r="W46" s="39"/>
      <c r="X46" s="39"/>
    </row>
    <row r="47" spans="1:24" s="152" customFormat="1" x14ac:dyDescent="0.15">
      <c r="A47" s="83">
        <v>0</v>
      </c>
      <c r="B47" s="86">
        <v>0</v>
      </c>
      <c r="C47" s="12"/>
      <c r="D47" s="151"/>
      <c r="E47" s="151"/>
      <c r="F47" s="14"/>
      <c r="G47" s="12"/>
      <c r="H47" s="151"/>
      <c r="I47" s="151"/>
      <c r="J47" s="14"/>
      <c r="K47" s="12"/>
      <c r="L47" s="151"/>
      <c r="M47" s="151"/>
      <c r="N47" s="14"/>
      <c r="O47" s="15"/>
      <c r="P47" s="151"/>
      <c r="Q47" s="151"/>
      <c r="R47" s="14"/>
      <c r="S47" s="17"/>
      <c r="U47" s="43"/>
      <c r="V47" s="39"/>
      <c r="W47" s="39"/>
      <c r="X47" s="39"/>
    </row>
    <row r="48" spans="1:24" s="152" customFormat="1" x14ac:dyDescent="0.15">
      <c r="A48" s="83">
        <v>0</v>
      </c>
      <c r="B48" s="86">
        <v>0</v>
      </c>
      <c r="C48" s="12"/>
      <c r="D48" s="151"/>
      <c r="E48" s="151"/>
      <c r="F48" s="14"/>
      <c r="G48" s="12"/>
      <c r="H48" s="151"/>
      <c r="I48" s="151"/>
      <c r="J48" s="14"/>
      <c r="K48" s="12"/>
      <c r="L48" s="151"/>
      <c r="M48" s="151"/>
      <c r="N48" s="14"/>
      <c r="O48" s="15"/>
      <c r="P48" s="151"/>
      <c r="Q48" s="151"/>
      <c r="R48" s="14"/>
      <c r="S48" s="17"/>
      <c r="U48" s="43"/>
      <c r="V48" s="39"/>
      <c r="W48" s="39"/>
      <c r="X48" s="39"/>
    </row>
    <row r="49" spans="1:30" s="152" customFormat="1" ht="14" thickBot="1" x14ac:dyDescent="0.2">
      <c r="A49" s="83"/>
      <c r="B49" s="118"/>
      <c r="C49" s="119"/>
      <c r="D49" s="120"/>
      <c r="E49" s="120"/>
      <c r="F49" s="121"/>
      <c r="G49" s="119"/>
      <c r="H49" s="120"/>
      <c r="I49" s="120"/>
      <c r="J49" s="121"/>
      <c r="K49" s="119"/>
      <c r="L49" s="120"/>
      <c r="M49" s="120"/>
      <c r="N49" s="121"/>
      <c r="O49" s="157"/>
      <c r="P49" s="120"/>
      <c r="Q49" s="120"/>
      <c r="R49" s="122"/>
      <c r="S49" s="17"/>
      <c r="U49" s="43"/>
      <c r="V49" s="39"/>
      <c r="W49" s="39"/>
      <c r="X49" s="39"/>
    </row>
    <row r="50" spans="1:30" x14ac:dyDescent="0.15">
      <c r="A50" s="18" t="s">
        <v>9</v>
      </c>
      <c r="B50" s="19" t="s">
        <v>68</v>
      </c>
      <c r="C50" s="20">
        <v>34</v>
      </c>
      <c r="D50" s="21">
        <v>16</v>
      </c>
      <c r="E50" s="21">
        <v>8</v>
      </c>
      <c r="F50" s="22">
        <v>8</v>
      </c>
      <c r="G50" s="20">
        <v>7</v>
      </c>
      <c r="H50" s="21">
        <v>1</v>
      </c>
      <c r="I50" s="21">
        <v>1</v>
      </c>
      <c r="J50" s="22"/>
      <c r="K50" s="20"/>
      <c r="L50" s="21"/>
      <c r="M50" s="21"/>
      <c r="N50" s="22"/>
      <c r="O50" s="20"/>
      <c r="P50" s="21"/>
      <c r="Q50" s="21"/>
      <c r="R50" s="23"/>
      <c r="S50" s="24"/>
      <c r="U50" s="39"/>
      <c r="V50" s="39"/>
      <c r="W50" s="39"/>
      <c r="X50" s="39"/>
    </row>
    <row r="51" spans="1:30" x14ac:dyDescent="0.15">
      <c r="A51" s="18"/>
      <c r="B51" s="167" t="s">
        <v>65</v>
      </c>
      <c r="C51" s="90"/>
      <c r="D51" s="56"/>
      <c r="E51" s="56"/>
      <c r="F51" s="91"/>
      <c r="G51" s="90"/>
      <c r="H51" s="56"/>
      <c r="I51" s="56"/>
      <c r="J51" s="91"/>
      <c r="K51" s="90">
        <v>34</v>
      </c>
      <c r="L51" s="56">
        <v>16</v>
      </c>
      <c r="M51" s="56">
        <v>8</v>
      </c>
      <c r="N51" s="91">
        <v>12</v>
      </c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15">
      <c r="A52" s="18"/>
      <c r="B52" s="167" t="s">
        <v>275</v>
      </c>
      <c r="C52" s="90"/>
      <c r="D52" s="56"/>
      <c r="E52" s="56"/>
      <c r="F52" s="91"/>
      <c r="G52" s="90">
        <v>19</v>
      </c>
      <c r="H52" s="56">
        <v>7</v>
      </c>
      <c r="I52" s="56">
        <v>7</v>
      </c>
      <c r="J52" s="91">
        <v>3</v>
      </c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s="152" customFormat="1" ht="14" thickBot="1" x14ac:dyDescent="0.2">
      <c r="A53" s="18"/>
      <c r="B53" s="167"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4" thickBot="1" x14ac:dyDescent="0.2">
      <c r="A54" s="18"/>
      <c r="B54" s="28" t="s">
        <v>10</v>
      </c>
      <c r="C54" s="29">
        <v>34</v>
      </c>
      <c r="D54" s="29">
        <v>16</v>
      </c>
      <c r="E54" s="29">
        <v>8</v>
      </c>
      <c r="F54" s="29">
        <v>8</v>
      </c>
      <c r="G54" s="29">
        <v>26</v>
      </c>
      <c r="H54" s="29">
        <v>8</v>
      </c>
      <c r="I54" s="29">
        <v>8</v>
      </c>
      <c r="J54" s="29">
        <v>3</v>
      </c>
      <c r="K54" s="29">
        <v>34</v>
      </c>
      <c r="L54" s="29">
        <v>16</v>
      </c>
      <c r="M54" s="29">
        <v>8</v>
      </c>
      <c r="N54" s="29">
        <v>12</v>
      </c>
      <c r="O54" s="29">
        <v>0</v>
      </c>
      <c r="P54" s="29">
        <v>0</v>
      </c>
      <c r="Q54" s="29">
        <v>0</v>
      </c>
      <c r="R54" s="29">
        <v>0</v>
      </c>
      <c r="S54" s="24"/>
      <c r="U54" s="39"/>
      <c r="V54" s="39"/>
      <c r="W54" s="39"/>
      <c r="X54" s="39"/>
    </row>
    <row r="55" spans="1:30" ht="14" thickBot="1" x14ac:dyDescent="0.2">
      <c r="A55" s="18"/>
      <c r="B55" s="28" t="s">
        <v>11</v>
      </c>
      <c r="C55" s="30">
        <v>151</v>
      </c>
      <c r="D55" s="30">
        <v>65</v>
      </c>
      <c r="E55" s="30">
        <v>34</v>
      </c>
      <c r="F55" s="30">
        <v>41</v>
      </c>
      <c r="G55" s="30">
        <v>177</v>
      </c>
      <c r="H55" s="30">
        <v>73</v>
      </c>
      <c r="I55" s="30">
        <v>42</v>
      </c>
      <c r="J55" s="30">
        <v>44</v>
      </c>
      <c r="K55" s="30">
        <v>211</v>
      </c>
      <c r="L55" s="30">
        <v>89</v>
      </c>
      <c r="M55" s="30">
        <v>50</v>
      </c>
      <c r="N55" s="30">
        <v>56</v>
      </c>
      <c r="O55" s="31">
        <v>211</v>
      </c>
      <c r="P55" s="30">
        <v>89</v>
      </c>
      <c r="Q55" s="30">
        <v>50</v>
      </c>
      <c r="R55" s="32">
        <v>56</v>
      </c>
      <c r="S55" s="45"/>
      <c r="U55" s="39"/>
      <c r="V55" s="39"/>
      <c r="W55" s="39"/>
      <c r="X55" s="39"/>
    </row>
    <row r="56" spans="1:30" ht="14" thickBot="1" x14ac:dyDescent="0.2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4" thickBot="1" x14ac:dyDescent="0.2">
      <c r="A57" s="1" t="s">
        <v>0</v>
      </c>
      <c r="B57" s="28" t="s">
        <v>1</v>
      </c>
      <c r="C57" s="205"/>
      <c r="D57" s="206"/>
      <c r="E57" s="207"/>
      <c r="F57" s="49"/>
      <c r="G57" s="205"/>
      <c r="H57" s="206"/>
      <c r="I57" s="207"/>
      <c r="J57" s="49"/>
      <c r="K57" s="205"/>
      <c r="L57" s="206"/>
      <c r="M57" s="211"/>
      <c r="N57" s="50"/>
      <c r="O57" s="51" t="s">
        <v>14</v>
      </c>
      <c r="P57" s="52"/>
      <c r="Q57" s="4"/>
      <c r="R57" s="53">
        <v>87</v>
      </c>
      <c r="S57" s="54" t="s">
        <v>15</v>
      </c>
    </row>
    <row r="58" spans="1:30" ht="14" thickBot="1" x14ac:dyDescent="0.2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386</v>
      </c>
      <c r="AB58" s="57" t="s">
        <v>34</v>
      </c>
      <c r="AC58" s="57" t="s">
        <v>22</v>
      </c>
      <c r="AD58" s="104" t="s">
        <v>43</v>
      </c>
    </row>
    <row r="59" spans="1:30" ht="14" thickTop="1" x14ac:dyDescent="0.15">
      <c r="A59" s="83" t="s">
        <v>146</v>
      </c>
      <c r="B59" s="86" t="s">
        <v>50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4"/>
      <c r="O59" s="58">
        <v>33</v>
      </c>
      <c r="P59" s="88">
        <v>18</v>
      </c>
      <c r="Q59" s="88">
        <v>3</v>
      </c>
      <c r="R59" s="89">
        <v>6</v>
      </c>
      <c r="S59" s="84">
        <v>0.54545454545454541</v>
      </c>
      <c r="U59" s="43" t="s">
        <v>146</v>
      </c>
      <c r="V59" s="86" t="s">
        <v>50</v>
      </c>
      <c r="W59" s="59">
        <v>6</v>
      </c>
      <c r="X59" s="59">
        <v>6</v>
      </c>
      <c r="Y59" s="60">
        <v>0.54545454545454541</v>
      </c>
      <c r="Z59" s="60" t="s">
        <v>276</v>
      </c>
      <c r="AA59" s="60">
        <v>0.8571428571428571</v>
      </c>
      <c r="AB59" s="60" t="s">
        <v>276</v>
      </c>
      <c r="AC59" s="59">
        <v>7</v>
      </c>
      <c r="AD59" s="105">
        <v>0.54545454545454541</v>
      </c>
    </row>
    <row r="60" spans="1:30" x14ac:dyDescent="0.15">
      <c r="A60" s="83" t="s">
        <v>112</v>
      </c>
      <c r="B60" s="86" t="s">
        <v>246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4"/>
      <c r="O60" s="90">
        <v>31</v>
      </c>
      <c r="P60" s="56">
        <v>14</v>
      </c>
      <c r="Q60" s="56">
        <v>10</v>
      </c>
      <c r="R60" s="91">
        <v>5</v>
      </c>
      <c r="S60" s="85">
        <v>0.45161290322580644</v>
      </c>
      <c r="U60" s="43" t="s">
        <v>112</v>
      </c>
      <c r="V60" s="86" t="s">
        <v>246</v>
      </c>
      <c r="W60" s="59">
        <v>5</v>
      </c>
      <c r="X60" s="59">
        <v>5</v>
      </c>
      <c r="Y60" s="60">
        <v>0.45161290322580644</v>
      </c>
      <c r="Z60" s="60" t="s">
        <v>276</v>
      </c>
      <c r="AA60" s="60">
        <v>0.7142857142857143</v>
      </c>
      <c r="AB60" s="60" t="s">
        <v>276</v>
      </c>
      <c r="AC60" s="59">
        <v>7</v>
      </c>
      <c r="AD60" s="105">
        <v>0.45161290322580644</v>
      </c>
    </row>
    <row r="61" spans="1:30" x14ac:dyDescent="0.15">
      <c r="A61" s="83" t="s">
        <v>122</v>
      </c>
      <c r="B61" s="86" t="s">
        <v>248</v>
      </c>
      <c r="C61" s="12"/>
      <c r="D61" s="13"/>
      <c r="E61" s="13"/>
      <c r="F61" s="14"/>
      <c r="G61" s="12"/>
      <c r="H61" s="13"/>
      <c r="I61" s="13"/>
      <c r="J61" s="14"/>
      <c r="K61" s="12"/>
      <c r="L61" s="13"/>
      <c r="M61" s="13"/>
      <c r="N61" s="14"/>
      <c r="O61" s="90">
        <v>36</v>
      </c>
      <c r="P61" s="56">
        <v>20</v>
      </c>
      <c r="Q61" s="56">
        <v>10</v>
      </c>
      <c r="R61" s="91">
        <v>10</v>
      </c>
      <c r="S61" s="85">
        <v>0.55555555555555558</v>
      </c>
      <c r="U61" s="43" t="s">
        <v>122</v>
      </c>
      <c r="V61" s="86" t="s">
        <v>248</v>
      </c>
      <c r="W61" s="59">
        <v>10</v>
      </c>
      <c r="X61" s="59">
        <v>10</v>
      </c>
      <c r="Y61" s="60">
        <v>0.55555555555555558</v>
      </c>
      <c r="Z61" s="60" t="s">
        <v>276</v>
      </c>
      <c r="AA61" s="60">
        <v>1.4285714285714286</v>
      </c>
      <c r="AB61" s="60" t="s">
        <v>276</v>
      </c>
      <c r="AC61" s="59">
        <v>7</v>
      </c>
      <c r="AD61" s="105">
        <v>0.55555555555555558</v>
      </c>
    </row>
    <row r="62" spans="1:30" x14ac:dyDescent="0.15">
      <c r="A62" s="83" t="s">
        <v>123</v>
      </c>
      <c r="B62" s="86" t="s">
        <v>272</v>
      </c>
      <c r="C62" s="12"/>
      <c r="D62" s="13"/>
      <c r="E62" s="13"/>
      <c r="F62" s="14"/>
      <c r="G62" s="12"/>
      <c r="H62" s="13"/>
      <c r="I62" s="13"/>
      <c r="J62" s="14"/>
      <c r="K62" s="12"/>
      <c r="L62" s="13"/>
      <c r="M62" s="13"/>
      <c r="N62" s="14"/>
      <c r="O62" s="90">
        <v>27</v>
      </c>
      <c r="P62" s="56">
        <v>11</v>
      </c>
      <c r="Q62" s="56">
        <v>4</v>
      </c>
      <c r="R62" s="91">
        <v>0</v>
      </c>
      <c r="S62" s="85">
        <v>0.40740740740740738</v>
      </c>
      <c r="U62" s="43" t="s">
        <v>123</v>
      </c>
      <c r="V62" s="86" t="s">
        <v>272</v>
      </c>
      <c r="W62" s="59">
        <v>0</v>
      </c>
      <c r="X62" s="59" t="s">
        <v>387</v>
      </c>
      <c r="Y62" s="60">
        <v>0.40740740740740738</v>
      </c>
      <c r="Z62" s="60" t="s">
        <v>276</v>
      </c>
      <c r="AA62" s="60">
        <v>0</v>
      </c>
      <c r="AB62" s="60" t="s">
        <v>276</v>
      </c>
      <c r="AC62" s="59">
        <v>7</v>
      </c>
      <c r="AD62" s="105">
        <v>0.40740740740740738</v>
      </c>
    </row>
    <row r="63" spans="1:30" x14ac:dyDescent="0.15">
      <c r="A63" s="83" t="s">
        <v>72</v>
      </c>
      <c r="B63" s="86" t="s">
        <v>359</v>
      </c>
      <c r="C63" s="12"/>
      <c r="D63" s="13"/>
      <c r="E63" s="13"/>
      <c r="F63" s="14"/>
      <c r="G63" s="12"/>
      <c r="H63" s="13"/>
      <c r="I63" s="13"/>
      <c r="J63" s="14"/>
      <c r="K63" s="12"/>
      <c r="L63" s="13"/>
      <c r="M63" s="13"/>
      <c r="N63" s="14"/>
      <c r="O63" s="90">
        <v>9</v>
      </c>
      <c r="P63" s="56">
        <v>2</v>
      </c>
      <c r="Q63" s="56">
        <v>1</v>
      </c>
      <c r="R63" s="91">
        <v>0</v>
      </c>
      <c r="S63" s="85">
        <v>0.22222222222222221</v>
      </c>
      <c r="U63" s="43" t="s">
        <v>72</v>
      </c>
      <c r="V63" s="86" t="s">
        <v>359</v>
      </c>
      <c r="W63" s="59">
        <v>0</v>
      </c>
      <c r="X63" s="59" t="s">
        <v>387</v>
      </c>
      <c r="Y63" s="60">
        <v>0.22222222222222221</v>
      </c>
      <c r="Z63" s="60" t="s">
        <v>141</v>
      </c>
      <c r="AA63" s="60">
        <v>0</v>
      </c>
      <c r="AB63" s="60" t="s">
        <v>142</v>
      </c>
      <c r="AC63" s="59">
        <v>3</v>
      </c>
      <c r="AD63" s="105">
        <v>0.1</v>
      </c>
    </row>
    <row r="64" spans="1:30" x14ac:dyDescent="0.15">
      <c r="A64" s="83" t="s">
        <v>104</v>
      </c>
      <c r="B64" s="86" t="s">
        <v>250</v>
      </c>
      <c r="C64" s="12"/>
      <c r="D64" s="13"/>
      <c r="E64" s="13"/>
      <c r="F64" s="14"/>
      <c r="G64" s="12"/>
      <c r="H64" s="13"/>
      <c r="I64" s="13"/>
      <c r="J64" s="14"/>
      <c r="K64" s="12"/>
      <c r="L64" s="13"/>
      <c r="M64" s="13"/>
      <c r="N64" s="14"/>
      <c r="O64" s="90">
        <v>2</v>
      </c>
      <c r="P64" s="56">
        <v>0</v>
      </c>
      <c r="Q64" s="56">
        <v>0</v>
      </c>
      <c r="R64" s="91">
        <v>4</v>
      </c>
      <c r="S64" s="85">
        <v>0</v>
      </c>
      <c r="U64" s="43" t="s">
        <v>104</v>
      </c>
      <c r="V64" s="86" t="s">
        <v>250</v>
      </c>
      <c r="W64" s="59">
        <v>4</v>
      </c>
      <c r="X64" s="59">
        <v>4</v>
      </c>
      <c r="Y64" s="60">
        <v>0</v>
      </c>
      <c r="Z64" s="60" t="s">
        <v>141</v>
      </c>
      <c r="AA64" s="60">
        <v>0.66666666666666663</v>
      </c>
      <c r="AB64" s="60" t="s">
        <v>276</v>
      </c>
      <c r="AC64" s="59">
        <v>6</v>
      </c>
      <c r="AD64" s="105">
        <v>0</v>
      </c>
    </row>
    <row r="65" spans="1:30" x14ac:dyDescent="0.15">
      <c r="A65" s="83" t="s">
        <v>120</v>
      </c>
      <c r="B65" s="86" t="s">
        <v>195</v>
      </c>
      <c r="C65" s="12"/>
      <c r="D65" s="13"/>
      <c r="E65" s="13"/>
      <c r="F65" s="14"/>
      <c r="G65" s="12"/>
      <c r="H65" s="13"/>
      <c r="I65" s="13"/>
      <c r="J65" s="14"/>
      <c r="K65" s="12"/>
      <c r="L65" s="13"/>
      <c r="M65" s="13"/>
      <c r="N65" s="14"/>
      <c r="O65" s="90">
        <v>23</v>
      </c>
      <c r="P65" s="56">
        <v>8</v>
      </c>
      <c r="Q65" s="56">
        <v>5</v>
      </c>
      <c r="R65" s="91">
        <v>19</v>
      </c>
      <c r="S65" s="85">
        <v>0.34782608695652173</v>
      </c>
      <c r="U65" s="43" t="s">
        <v>120</v>
      </c>
      <c r="V65" s="86" t="s">
        <v>195</v>
      </c>
      <c r="W65" s="59">
        <v>19</v>
      </c>
      <c r="X65" s="59">
        <v>19</v>
      </c>
      <c r="Y65" s="60">
        <v>0.34782608695652173</v>
      </c>
      <c r="Z65" s="60" t="s">
        <v>276</v>
      </c>
      <c r="AA65" s="60">
        <v>3.1666666666666665</v>
      </c>
      <c r="AB65" s="60" t="s">
        <v>276</v>
      </c>
      <c r="AC65" s="59">
        <v>6</v>
      </c>
      <c r="AD65" s="105">
        <v>0.34782608695652173</v>
      </c>
    </row>
    <row r="66" spans="1:30" x14ac:dyDescent="0.15">
      <c r="A66" s="83" t="s">
        <v>80</v>
      </c>
      <c r="B66" s="86" t="s">
        <v>247</v>
      </c>
      <c r="C66" s="12"/>
      <c r="D66" s="13"/>
      <c r="E66" s="13"/>
      <c r="F66" s="14"/>
      <c r="G66" s="12"/>
      <c r="H66" s="13"/>
      <c r="I66" s="13"/>
      <c r="J66" s="14"/>
      <c r="K66" s="12"/>
      <c r="L66" s="13"/>
      <c r="M66" s="13"/>
      <c r="N66" s="14"/>
      <c r="O66" s="90">
        <v>14</v>
      </c>
      <c r="P66" s="56">
        <v>7</v>
      </c>
      <c r="Q66" s="56">
        <v>5</v>
      </c>
      <c r="R66" s="91">
        <v>4</v>
      </c>
      <c r="S66" s="85">
        <v>0.5</v>
      </c>
      <c r="U66" s="43" t="s">
        <v>80</v>
      </c>
      <c r="V66" s="86" t="s">
        <v>247</v>
      </c>
      <c r="W66" s="59">
        <v>4</v>
      </c>
      <c r="X66" s="59">
        <v>4</v>
      </c>
      <c r="Y66" s="60">
        <v>0.5</v>
      </c>
      <c r="Z66" s="60" t="s">
        <v>141</v>
      </c>
      <c r="AA66" s="60">
        <v>0.66666666666666663</v>
      </c>
      <c r="AB66" s="60" t="s">
        <v>276</v>
      </c>
      <c r="AC66" s="59">
        <v>6</v>
      </c>
      <c r="AD66" s="105">
        <v>0.35</v>
      </c>
    </row>
    <row r="67" spans="1:30" x14ac:dyDescent="0.15">
      <c r="A67" s="83" t="s">
        <v>289</v>
      </c>
      <c r="B67" s="86" t="s">
        <v>336</v>
      </c>
      <c r="C67" s="12"/>
      <c r="D67" s="13"/>
      <c r="E67" s="13"/>
      <c r="F67" s="14"/>
      <c r="G67" s="12"/>
      <c r="H67" s="13"/>
      <c r="I67" s="13"/>
      <c r="J67" s="14"/>
      <c r="K67" s="12"/>
      <c r="L67" s="13"/>
      <c r="M67" s="13"/>
      <c r="N67" s="14"/>
      <c r="O67" s="90">
        <v>17</v>
      </c>
      <c r="P67" s="56">
        <v>4</v>
      </c>
      <c r="Q67" s="56">
        <v>5</v>
      </c>
      <c r="R67" s="91">
        <v>8</v>
      </c>
      <c r="S67" s="85">
        <v>0.23529411764705882</v>
      </c>
      <c r="U67" s="43" t="s">
        <v>289</v>
      </c>
      <c r="V67" s="86" t="s">
        <v>336</v>
      </c>
      <c r="W67" s="59">
        <v>8</v>
      </c>
      <c r="X67" s="59">
        <v>8</v>
      </c>
      <c r="Y67" s="60">
        <v>0.23529411764705882</v>
      </c>
      <c r="Z67" s="60" t="s">
        <v>141</v>
      </c>
      <c r="AA67" s="60">
        <v>1.1428571428571428</v>
      </c>
      <c r="AB67" s="60" t="s">
        <v>276</v>
      </c>
      <c r="AC67" s="59">
        <v>7</v>
      </c>
      <c r="AD67" s="105">
        <v>0.2</v>
      </c>
    </row>
    <row r="68" spans="1:30" x14ac:dyDescent="0.15">
      <c r="A68" s="83" t="s">
        <v>107</v>
      </c>
      <c r="B68" s="86" t="s">
        <v>249</v>
      </c>
      <c r="C68" s="12"/>
      <c r="D68" s="13"/>
      <c r="E68" s="13"/>
      <c r="F68" s="14"/>
      <c r="G68" s="12"/>
      <c r="H68" s="13"/>
      <c r="I68" s="13"/>
      <c r="J68" s="14"/>
      <c r="K68" s="12"/>
      <c r="L68" s="13"/>
      <c r="M68" s="13"/>
      <c r="N68" s="14"/>
      <c r="O68" s="90">
        <v>14</v>
      </c>
      <c r="P68" s="56">
        <v>5</v>
      </c>
      <c r="Q68" s="56">
        <v>5</v>
      </c>
      <c r="R68" s="91">
        <v>0</v>
      </c>
      <c r="S68" s="85">
        <v>0.35714285714285715</v>
      </c>
      <c r="U68" s="43" t="s">
        <v>107</v>
      </c>
      <c r="V68" s="86" t="s">
        <v>249</v>
      </c>
      <c r="W68" s="59">
        <v>0</v>
      </c>
      <c r="X68" s="59" t="s">
        <v>387</v>
      </c>
      <c r="Y68" s="60">
        <v>0.35714285714285715</v>
      </c>
      <c r="Z68" s="60" t="s">
        <v>141</v>
      </c>
      <c r="AA68" s="60">
        <v>0</v>
      </c>
      <c r="AB68" s="60" t="s">
        <v>276</v>
      </c>
      <c r="AC68" s="59">
        <v>5</v>
      </c>
      <c r="AD68" s="105">
        <v>0.25</v>
      </c>
    </row>
    <row r="69" spans="1:30" x14ac:dyDescent="0.15">
      <c r="A69" s="83" t="s">
        <v>196</v>
      </c>
      <c r="B69" s="86" t="s">
        <v>155</v>
      </c>
      <c r="C69" s="12"/>
      <c r="D69" s="13"/>
      <c r="E69" s="13"/>
      <c r="F69" s="14"/>
      <c r="G69" s="12"/>
      <c r="H69" s="13"/>
      <c r="I69" s="13"/>
      <c r="J69" s="14"/>
      <c r="K69" s="12"/>
      <c r="L69" s="13"/>
      <c r="M69" s="13"/>
      <c r="N69" s="14"/>
      <c r="O69" s="90">
        <v>5</v>
      </c>
      <c r="P69" s="56">
        <v>0</v>
      </c>
      <c r="Q69" s="56">
        <v>2</v>
      </c>
      <c r="R69" s="91">
        <v>0</v>
      </c>
      <c r="S69" s="85">
        <v>0</v>
      </c>
      <c r="U69" s="43" t="s">
        <v>196</v>
      </c>
      <c r="V69" s="86" t="s">
        <v>155</v>
      </c>
      <c r="W69" s="59">
        <v>0</v>
      </c>
      <c r="X69" s="59" t="s">
        <v>387</v>
      </c>
      <c r="Y69" s="60">
        <v>0</v>
      </c>
      <c r="Z69" s="60" t="s">
        <v>141</v>
      </c>
      <c r="AA69" s="60">
        <v>0</v>
      </c>
      <c r="AB69" s="60" t="s">
        <v>142</v>
      </c>
      <c r="AC69" s="59">
        <v>2</v>
      </c>
      <c r="AD69" s="105">
        <v>0</v>
      </c>
    </row>
    <row r="70" spans="1:30" x14ac:dyDescent="0.15">
      <c r="A70" s="83">
        <v>0</v>
      </c>
      <c r="B70" s="86">
        <v>0</v>
      </c>
      <c r="C70" s="12"/>
      <c r="D70" s="13"/>
      <c r="E70" s="13"/>
      <c r="F70" s="14"/>
      <c r="G70" s="12"/>
      <c r="H70" s="13"/>
      <c r="I70" s="13"/>
      <c r="J70" s="14"/>
      <c r="K70" s="12"/>
      <c r="L70" s="13"/>
      <c r="M70" s="13"/>
      <c r="N70" s="14"/>
      <c r="O70" s="92">
        <v>0</v>
      </c>
      <c r="P70" s="93">
        <v>0</v>
      </c>
      <c r="Q70" s="93">
        <v>0</v>
      </c>
      <c r="R70" s="94">
        <v>0</v>
      </c>
      <c r="S70" s="85">
        <v>0</v>
      </c>
      <c r="U70" s="43">
        <v>0</v>
      </c>
      <c r="V70" s="86">
        <v>0</v>
      </c>
      <c r="W70" s="59">
        <v>0</v>
      </c>
      <c r="X70" s="59" t="s">
        <v>387</v>
      </c>
      <c r="Y70" s="60">
        <v>0</v>
      </c>
      <c r="Z70" s="60" t="s">
        <v>141</v>
      </c>
      <c r="AA70" s="60">
        <v>0</v>
      </c>
      <c r="AB70" s="60" t="s">
        <v>142</v>
      </c>
      <c r="AC70" s="59">
        <v>0</v>
      </c>
      <c r="AD70" s="105">
        <v>0</v>
      </c>
    </row>
    <row r="71" spans="1:30" x14ac:dyDescent="0.15">
      <c r="A71" s="83">
        <v>0</v>
      </c>
      <c r="B71" s="86">
        <v>0</v>
      </c>
      <c r="C71" s="12"/>
      <c r="D71" s="13"/>
      <c r="E71" s="13"/>
      <c r="F71" s="14"/>
      <c r="G71" s="12"/>
      <c r="H71" s="13"/>
      <c r="I71" s="13"/>
      <c r="J71" s="14"/>
      <c r="K71" s="12"/>
      <c r="L71" s="13"/>
      <c r="M71" s="13"/>
      <c r="N71" s="16"/>
      <c r="O71" s="90">
        <v>0</v>
      </c>
      <c r="P71" s="56">
        <v>0</v>
      </c>
      <c r="Q71" s="56">
        <v>0</v>
      </c>
      <c r="R71" s="91">
        <v>0</v>
      </c>
      <c r="S71" s="85">
        <v>0</v>
      </c>
      <c r="U71" s="43">
        <v>0</v>
      </c>
      <c r="V71" s="86">
        <v>0</v>
      </c>
      <c r="W71" s="59">
        <v>0</v>
      </c>
      <c r="X71" s="59" t="s">
        <v>387</v>
      </c>
      <c r="Y71" s="60">
        <v>0</v>
      </c>
      <c r="Z71" s="60" t="s">
        <v>141</v>
      </c>
      <c r="AA71" s="60">
        <v>0</v>
      </c>
      <c r="AB71" s="60" t="s">
        <v>142</v>
      </c>
      <c r="AC71" s="59">
        <v>0</v>
      </c>
      <c r="AD71" s="105">
        <v>0</v>
      </c>
    </row>
    <row r="72" spans="1:30" x14ac:dyDescent="0.15">
      <c r="A72" s="83">
        <v>0</v>
      </c>
      <c r="B72" s="86">
        <v>0</v>
      </c>
      <c r="C72" s="12"/>
      <c r="D72" s="13"/>
      <c r="E72" s="13"/>
      <c r="F72" s="14"/>
      <c r="G72" s="12"/>
      <c r="H72" s="13"/>
      <c r="I72" s="13"/>
      <c r="J72" s="14"/>
      <c r="K72" s="12"/>
      <c r="L72" s="13"/>
      <c r="M72" s="13"/>
      <c r="N72" s="16"/>
      <c r="O72" s="90">
        <v>0</v>
      </c>
      <c r="P72" s="56">
        <v>0</v>
      </c>
      <c r="Q72" s="56">
        <v>0</v>
      </c>
      <c r="R72" s="91">
        <v>0</v>
      </c>
      <c r="S72" s="85">
        <v>0</v>
      </c>
      <c r="U72" s="43">
        <v>0</v>
      </c>
      <c r="V72" s="86">
        <v>0</v>
      </c>
      <c r="W72" s="59">
        <v>0</v>
      </c>
      <c r="X72" s="59" t="s">
        <v>387</v>
      </c>
      <c r="Y72" s="60">
        <v>0</v>
      </c>
      <c r="Z72" s="60" t="s">
        <v>141</v>
      </c>
      <c r="AA72" s="60">
        <v>0</v>
      </c>
      <c r="AB72" s="60" t="s">
        <v>142</v>
      </c>
      <c r="AC72" s="59">
        <v>0</v>
      </c>
      <c r="AD72" s="105">
        <v>0</v>
      </c>
    </row>
    <row r="73" spans="1:30" x14ac:dyDescent="0.15">
      <c r="A73" s="83">
        <v>0</v>
      </c>
      <c r="B73" s="86">
        <v>0</v>
      </c>
      <c r="C73" s="12"/>
      <c r="D73" s="13"/>
      <c r="E73" s="13"/>
      <c r="F73" s="14"/>
      <c r="G73" s="12"/>
      <c r="H73" s="13"/>
      <c r="I73" s="13"/>
      <c r="J73" s="14"/>
      <c r="K73" s="12"/>
      <c r="L73" s="13"/>
      <c r="M73" s="13"/>
      <c r="N73" s="14"/>
      <c r="O73" s="90">
        <v>0</v>
      </c>
      <c r="P73" s="56">
        <v>0</v>
      </c>
      <c r="Q73" s="56">
        <v>0</v>
      </c>
      <c r="R73" s="91">
        <v>0</v>
      </c>
      <c r="S73" s="85">
        <v>0</v>
      </c>
      <c r="U73" s="43">
        <v>0</v>
      </c>
      <c r="V73" s="86">
        <v>0</v>
      </c>
      <c r="W73" s="59">
        <v>0</v>
      </c>
      <c r="X73" s="59" t="s">
        <v>387</v>
      </c>
      <c r="Y73" s="60">
        <v>0</v>
      </c>
      <c r="Z73" s="60" t="s">
        <v>141</v>
      </c>
      <c r="AA73" s="60">
        <v>0</v>
      </c>
      <c r="AB73" s="60" t="s">
        <v>142</v>
      </c>
      <c r="AC73" s="59">
        <v>0</v>
      </c>
      <c r="AD73" s="105">
        <v>0</v>
      </c>
    </row>
    <row r="74" spans="1:30" x14ac:dyDescent="0.15">
      <c r="A74" s="83">
        <v>0</v>
      </c>
      <c r="B74" s="86">
        <v>0</v>
      </c>
      <c r="C74" s="158"/>
      <c r="D74" s="159"/>
      <c r="E74" s="159"/>
      <c r="F74" s="160"/>
      <c r="G74" s="158"/>
      <c r="H74" s="159"/>
      <c r="I74" s="159"/>
      <c r="J74" s="160"/>
      <c r="K74" s="158"/>
      <c r="L74" s="159"/>
      <c r="M74" s="159"/>
      <c r="N74" s="160"/>
      <c r="O74" s="90">
        <v>0</v>
      </c>
      <c r="P74" s="56">
        <v>0</v>
      </c>
      <c r="Q74" s="56">
        <v>0</v>
      </c>
      <c r="R74" s="91">
        <v>0</v>
      </c>
      <c r="S74" s="85">
        <v>0</v>
      </c>
      <c r="U74" s="43">
        <v>0</v>
      </c>
      <c r="V74" s="86">
        <v>0</v>
      </c>
      <c r="W74" s="59">
        <v>0</v>
      </c>
      <c r="X74" s="59" t="s">
        <v>387</v>
      </c>
      <c r="Y74" s="60">
        <v>0</v>
      </c>
      <c r="Z74" s="60" t="s">
        <v>141</v>
      </c>
      <c r="AA74" s="60">
        <v>0</v>
      </c>
      <c r="AB74" s="60" t="s">
        <v>142</v>
      </c>
      <c r="AC74" s="59">
        <v>0</v>
      </c>
      <c r="AD74" s="105">
        <v>0</v>
      </c>
    </row>
    <row r="75" spans="1:30" s="152" customFormat="1" x14ac:dyDescent="0.15">
      <c r="A75" s="83">
        <v>0</v>
      </c>
      <c r="B75" s="86">
        <v>0</v>
      </c>
      <c r="C75" s="12"/>
      <c r="D75" s="151"/>
      <c r="E75" s="151"/>
      <c r="F75" s="14"/>
      <c r="G75" s="12"/>
      <c r="H75" s="151"/>
      <c r="I75" s="151"/>
      <c r="J75" s="14"/>
      <c r="K75" s="12"/>
      <c r="L75" s="151"/>
      <c r="M75" s="151"/>
      <c r="N75" s="16"/>
      <c r="O75" s="90">
        <v>0</v>
      </c>
      <c r="P75" s="56">
        <v>0</v>
      </c>
      <c r="Q75" s="56">
        <v>0</v>
      </c>
      <c r="R75" s="91">
        <v>0</v>
      </c>
      <c r="S75" s="85">
        <v>0</v>
      </c>
      <c r="U75" s="43">
        <v>0</v>
      </c>
      <c r="V75" s="86">
        <v>0</v>
      </c>
      <c r="W75" s="59">
        <v>0</v>
      </c>
      <c r="X75" s="59" t="s">
        <v>387</v>
      </c>
      <c r="Y75" s="60">
        <v>0</v>
      </c>
      <c r="Z75" s="60" t="s">
        <v>141</v>
      </c>
      <c r="AA75" s="60">
        <v>0</v>
      </c>
      <c r="AB75" s="60" t="s">
        <v>142</v>
      </c>
      <c r="AC75" s="59">
        <v>0</v>
      </c>
      <c r="AD75" s="105">
        <v>0</v>
      </c>
    </row>
    <row r="76" spans="1:30" s="152" customFormat="1" x14ac:dyDescent="0.15">
      <c r="A76" s="83">
        <v>0</v>
      </c>
      <c r="B76" s="86">
        <v>0</v>
      </c>
      <c r="C76" s="12"/>
      <c r="D76" s="151"/>
      <c r="E76" s="151"/>
      <c r="F76" s="14"/>
      <c r="G76" s="12"/>
      <c r="H76" s="151"/>
      <c r="I76" s="151"/>
      <c r="J76" s="14"/>
      <c r="K76" s="12"/>
      <c r="L76" s="151"/>
      <c r="M76" s="151"/>
      <c r="N76" s="16"/>
      <c r="O76" s="90">
        <v>0</v>
      </c>
      <c r="P76" s="56">
        <v>0</v>
      </c>
      <c r="Q76" s="56">
        <v>0</v>
      </c>
      <c r="R76" s="91">
        <v>0</v>
      </c>
      <c r="S76" s="85">
        <v>0</v>
      </c>
      <c r="U76" s="43">
        <v>0</v>
      </c>
      <c r="V76" s="86">
        <v>0</v>
      </c>
      <c r="W76" s="59">
        <v>0</v>
      </c>
      <c r="X76" s="59" t="s">
        <v>387</v>
      </c>
      <c r="Y76" s="60">
        <v>0</v>
      </c>
      <c r="Z76" s="60" t="s">
        <v>141</v>
      </c>
      <c r="AA76" s="60">
        <v>0</v>
      </c>
      <c r="AB76" s="60" t="s">
        <v>142</v>
      </c>
      <c r="AC76" s="59">
        <v>0</v>
      </c>
      <c r="AD76" s="105">
        <v>0</v>
      </c>
    </row>
    <row r="77" spans="1:30" ht="14" thickBot="1" x14ac:dyDescent="0.2">
      <c r="A77" s="83"/>
      <c r="B77" s="118"/>
      <c r="C77" s="119"/>
      <c r="D77" s="120"/>
      <c r="E77" s="120"/>
      <c r="F77" s="121"/>
      <c r="G77" s="119"/>
      <c r="H77" s="120"/>
      <c r="I77" s="120"/>
      <c r="J77" s="121"/>
      <c r="K77" s="119"/>
      <c r="L77" s="120"/>
      <c r="M77" s="120"/>
      <c r="N77" s="122"/>
      <c r="O77" s="123"/>
      <c r="P77" s="124"/>
      <c r="Q77" s="124"/>
      <c r="R77" s="125"/>
      <c r="S77" s="126"/>
      <c r="V77" s="96"/>
      <c r="W77" s="97"/>
      <c r="X77" s="97"/>
      <c r="Y77" s="95"/>
      <c r="Z77" s="95"/>
      <c r="AA77" s="95"/>
      <c r="AB77" s="95"/>
      <c r="AC77" s="61"/>
    </row>
    <row r="78" spans="1:30" x14ac:dyDescent="0.15">
      <c r="A78" s="18" t="s">
        <v>9</v>
      </c>
      <c r="B78" s="63" t="s">
        <v>68</v>
      </c>
      <c r="C78" s="20"/>
      <c r="D78" s="21"/>
      <c r="E78" s="21"/>
      <c r="F78" s="22"/>
      <c r="G78" s="20"/>
      <c r="H78" s="21"/>
      <c r="I78" s="21"/>
      <c r="J78" s="22"/>
      <c r="K78" s="64"/>
      <c r="L78" s="65"/>
      <c r="M78" s="65"/>
      <c r="N78" s="66"/>
      <c r="O78" s="32">
        <v>152</v>
      </c>
      <c r="P78" s="21">
        <v>66</v>
      </c>
      <c r="Q78" s="163">
        <v>33</v>
      </c>
      <c r="R78" s="162"/>
      <c r="S78" s="164">
        <v>0.21710526315789475</v>
      </c>
      <c r="V78" s="56" t="s">
        <v>23</v>
      </c>
      <c r="W78" s="59">
        <v>56</v>
      </c>
      <c r="X78" s="59">
        <v>56</v>
      </c>
      <c r="Y78" s="61"/>
      <c r="Z78" s="61"/>
      <c r="AA78" s="61"/>
      <c r="AB78" s="61"/>
      <c r="AC78" s="62"/>
    </row>
    <row r="79" spans="1:30" x14ac:dyDescent="0.15">
      <c r="A79" s="11"/>
      <c r="B79" s="161" t="s">
        <v>65</v>
      </c>
      <c r="C79" s="12"/>
      <c r="D79" s="13"/>
      <c r="E79" s="13"/>
      <c r="F79" s="14"/>
      <c r="G79" s="90"/>
      <c r="H79" s="56"/>
      <c r="I79" s="56"/>
      <c r="J79" s="91"/>
      <c r="K79" s="12"/>
      <c r="L79" s="13"/>
      <c r="M79" s="13"/>
      <c r="N79" s="14"/>
      <c r="O79" s="90">
        <v>40</v>
      </c>
      <c r="P79" s="56">
        <v>16</v>
      </c>
      <c r="Q79" s="56">
        <v>10</v>
      </c>
      <c r="R79" s="91"/>
      <c r="S79" s="165">
        <v>0.25</v>
      </c>
      <c r="V79" s="67" t="s">
        <v>24</v>
      </c>
      <c r="W79" s="62"/>
      <c r="X79" s="62"/>
      <c r="Y79" s="68">
        <v>0.55555555555555558</v>
      </c>
      <c r="Z79" s="68"/>
      <c r="AA79" s="68">
        <v>3.1666666666666665</v>
      </c>
      <c r="AB79" s="68"/>
      <c r="AC79" s="62"/>
    </row>
    <row r="80" spans="1:30" x14ac:dyDescent="0.15">
      <c r="A80" s="11"/>
      <c r="B80" s="161" t="s">
        <v>275</v>
      </c>
      <c r="C80" s="12"/>
      <c r="D80" s="151"/>
      <c r="E80" s="151"/>
      <c r="F80" s="14"/>
      <c r="G80" s="12"/>
      <c r="H80" s="151"/>
      <c r="I80" s="151"/>
      <c r="J80" s="14"/>
      <c r="K80" s="12"/>
      <c r="L80" s="151"/>
      <c r="M80" s="151"/>
      <c r="N80" s="14"/>
      <c r="O80" s="90">
        <v>19</v>
      </c>
      <c r="P80" s="56">
        <v>7</v>
      </c>
      <c r="Q80" s="56">
        <v>7</v>
      </c>
      <c r="R80" s="91"/>
      <c r="S80" s="165">
        <v>0.36842105263157893</v>
      </c>
      <c r="V80" s="67"/>
      <c r="W80" s="62"/>
      <c r="X80" s="62"/>
      <c r="Y80" s="68"/>
      <c r="Z80" s="68"/>
      <c r="AA80" s="68"/>
      <c r="AB80" s="68"/>
      <c r="AC80" s="62"/>
    </row>
    <row r="81" spans="1:29" s="152" customFormat="1" ht="14" thickBot="1" x14ac:dyDescent="0.2">
      <c r="A81" s="175"/>
      <c r="B81" s="161">
        <v>0</v>
      </c>
      <c r="C81" s="177"/>
      <c r="D81" s="178"/>
      <c r="E81" s="178"/>
      <c r="F81" s="179"/>
      <c r="G81" s="177"/>
      <c r="H81" s="178"/>
      <c r="I81" s="178"/>
      <c r="J81" s="179"/>
      <c r="K81" s="177"/>
      <c r="L81" s="178"/>
      <c r="M81" s="178"/>
      <c r="N81" s="179"/>
      <c r="O81" s="25">
        <v>0</v>
      </c>
      <c r="P81" s="26">
        <v>0</v>
      </c>
      <c r="Q81" s="26">
        <v>0</v>
      </c>
      <c r="R81" s="27"/>
      <c r="S81" s="166" t="e">
        <v>#DIV/0!</v>
      </c>
      <c r="V81" s="67"/>
      <c r="W81" s="176"/>
      <c r="X81" s="176"/>
      <c r="Y81" s="68"/>
      <c r="Z81" s="68"/>
      <c r="AA81" s="68"/>
      <c r="AB81" s="68"/>
      <c r="AC81" s="176"/>
    </row>
    <row r="82" spans="1:29" ht="14" thickBot="1" x14ac:dyDescent="0.2">
      <c r="A82" s="18"/>
      <c r="B82" s="28" t="s">
        <v>10</v>
      </c>
      <c r="C82" s="29">
        <v>0</v>
      </c>
      <c r="D82" s="29">
        <v>0</v>
      </c>
      <c r="E82" s="29">
        <v>0</v>
      </c>
      <c r="F82" s="29">
        <v>0</v>
      </c>
      <c r="G82" s="29">
        <v>0</v>
      </c>
      <c r="H82" s="29">
        <v>0</v>
      </c>
      <c r="I82" s="29">
        <v>0</v>
      </c>
      <c r="J82" s="29">
        <v>0</v>
      </c>
      <c r="K82" s="29">
        <v>0</v>
      </c>
      <c r="L82" s="29">
        <v>0</v>
      </c>
      <c r="M82" s="29">
        <v>0</v>
      </c>
      <c r="N82" s="29">
        <v>0</v>
      </c>
      <c r="O82" s="29">
        <v>211</v>
      </c>
      <c r="P82" s="29">
        <v>89</v>
      </c>
      <c r="Q82" s="29">
        <v>50</v>
      </c>
      <c r="R82" s="29">
        <v>56</v>
      </c>
      <c r="S82" s="69">
        <v>0.4218009478672986</v>
      </c>
      <c r="Y82" s="62"/>
      <c r="Z82" s="62"/>
    </row>
    <row r="83" spans="1:29" ht="14" thickBot="1" x14ac:dyDescent="0.2">
      <c r="A83" s="18"/>
      <c r="B83" s="28" t="s">
        <v>11</v>
      </c>
      <c r="C83" s="29">
        <v>211</v>
      </c>
      <c r="D83" s="29">
        <v>89</v>
      </c>
      <c r="E83" s="29">
        <v>50</v>
      </c>
      <c r="F83" s="29">
        <v>56</v>
      </c>
      <c r="G83" s="29">
        <v>211</v>
      </c>
      <c r="H83" s="29">
        <v>89</v>
      </c>
      <c r="I83" s="29">
        <v>50</v>
      </c>
      <c r="J83" s="29">
        <v>56</v>
      </c>
      <c r="K83" s="29">
        <v>211</v>
      </c>
      <c r="L83" s="29">
        <v>89</v>
      </c>
      <c r="M83" s="29">
        <v>50</v>
      </c>
      <c r="N83" s="29">
        <v>0</v>
      </c>
      <c r="O83" s="70"/>
      <c r="P83" s="71"/>
      <c r="Q83" s="71"/>
      <c r="R83" s="71"/>
      <c r="S83" s="72"/>
      <c r="Y83" s="62"/>
      <c r="Z83" s="62"/>
      <c r="AC83" s="62"/>
    </row>
    <row r="84" spans="1:29" ht="14" thickBot="1" x14ac:dyDescent="0.2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v>0</v>
      </c>
      <c r="R84" s="76"/>
      <c r="S84">
        <v>0.44720496894409933</v>
      </c>
      <c r="V84" s="208"/>
      <c r="W84" s="209"/>
      <c r="X84" s="210"/>
      <c r="Y84" s="62"/>
      <c r="Z84" s="62"/>
      <c r="AA84" s="73"/>
      <c r="AB84" s="73"/>
      <c r="AC84" s="62"/>
    </row>
    <row r="85" spans="1:29" x14ac:dyDescent="0.15">
      <c r="V85" s="77" t="s">
        <v>27</v>
      </c>
      <c r="W85" s="61"/>
      <c r="X85" s="78">
        <v>0.81609195402298851</v>
      </c>
      <c r="Y85" s="62" t="s">
        <v>37</v>
      </c>
      <c r="Z85" s="62"/>
      <c r="AA85" s="73" t="s">
        <v>28</v>
      </c>
      <c r="AB85" s="73"/>
      <c r="AC85" s="62"/>
    </row>
    <row r="86" spans="1:29" x14ac:dyDescent="0.15">
      <c r="A86" s="67" t="s">
        <v>31</v>
      </c>
      <c r="C86" s="13">
        <v>7</v>
      </c>
      <c r="E86" s="73" t="s">
        <v>32</v>
      </c>
      <c r="V86" s="77" t="s">
        <v>29</v>
      </c>
      <c r="W86" s="61" t="s">
        <v>68</v>
      </c>
      <c r="X86" s="79">
        <v>0.78289473684210531</v>
      </c>
      <c r="Y86" s="62" t="s">
        <v>276</v>
      </c>
      <c r="Z86" s="62"/>
      <c r="AA86" s="73" t="s">
        <v>30</v>
      </c>
      <c r="AB86" s="73"/>
      <c r="AC86" s="62"/>
    </row>
    <row r="87" spans="1:29" x14ac:dyDescent="0.15">
      <c r="E87" s="73"/>
      <c r="V87" s="77" t="s">
        <v>29</v>
      </c>
      <c r="W87" s="61" t="s">
        <v>65</v>
      </c>
      <c r="X87" s="168">
        <v>0.75</v>
      </c>
      <c r="Y87" s="62" t="s">
        <v>143</v>
      </c>
      <c r="Z87" s="62"/>
      <c r="AA87" s="62" t="s">
        <v>30</v>
      </c>
      <c r="AB87" s="62"/>
      <c r="AC87" s="62"/>
    </row>
    <row r="88" spans="1:29" x14ac:dyDescent="0.15">
      <c r="V88" s="77" t="s">
        <v>29</v>
      </c>
      <c r="W88" s="61" t="s">
        <v>275</v>
      </c>
      <c r="X88" s="168">
        <v>0.63157894736842102</v>
      </c>
      <c r="Y88" s="62" t="s">
        <v>143</v>
      </c>
    </row>
    <row r="89" spans="1:29" x14ac:dyDescent="0.15">
      <c r="V89" s="80" t="s">
        <v>29</v>
      </c>
      <c r="W89" s="81">
        <v>0</v>
      </c>
      <c r="X89" s="82" t="e">
        <v>#DIV/0!</v>
      </c>
      <c r="Y89" s="176" t="s">
        <v>143</v>
      </c>
    </row>
  </sheetData>
  <sheetProtection algorithmName="SHA-512" hashValue="jIXUFhuSzfUE6a+2TRRYr+VNpB2OHA48NdBwWpeaDhr2N6zFhYOGBWqRodWUYC7tbriLnOwjjMKJv4Ai5hBLBA==" saltValue="QcAnr+voP7nq2mYJtRVKeA==" spinCount="100000" sheet="1" objects="1" scenarios="1"/>
  <sortState xmlns:xlrd2="http://schemas.microsoft.com/office/spreadsheetml/2017/richdata2" ref="A4:C14">
    <sortCondition ref="C4:C14"/>
  </sortState>
  <mergeCells count="12">
    <mergeCell ref="V84:X84"/>
    <mergeCell ref="C57:E57"/>
    <mergeCell ref="G57:I57"/>
    <mergeCell ref="K57:M57"/>
    <mergeCell ref="O1:Q1"/>
    <mergeCell ref="C1:E1"/>
    <mergeCell ref="G1:I1"/>
    <mergeCell ref="K1:M1"/>
    <mergeCell ref="K29:M29"/>
    <mergeCell ref="C29:E29"/>
    <mergeCell ref="G29:I29"/>
    <mergeCell ref="O29:Q29"/>
  </mergeCells>
  <phoneticPr fontId="0" type="noConversion"/>
  <conditionalFormatting sqref="Y59:Z74 Y77:Z77">
    <cfRule type="cellIs" dxfId="65" priority="5" stopIfTrue="1" operator="equal">
      <formula>$Y$79</formula>
    </cfRule>
  </conditionalFormatting>
  <conditionalFormatting sqref="AA59:AB74 AA77:AB77">
    <cfRule type="cellIs" dxfId="64" priority="6" stopIfTrue="1" operator="equal">
      <formula>$AA$79</formula>
    </cfRule>
  </conditionalFormatting>
  <conditionalFormatting sqref="Y75:Z75">
    <cfRule type="cellIs" dxfId="63" priority="3" stopIfTrue="1" operator="equal">
      <formula>$Y$79</formula>
    </cfRule>
  </conditionalFormatting>
  <conditionalFormatting sqref="AA75:AB75">
    <cfRule type="cellIs" dxfId="62" priority="4" stopIfTrue="1" operator="equal">
      <formula>$AA$79</formula>
    </cfRule>
  </conditionalFormatting>
  <conditionalFormatting sqref="Y76:Z76">
    <cfRule type="cellIs" dxfId="61" priority="1" stopIfTrue="1" operator="equal">
      <formula>$Y$79</formula>
    </cfRule>
  </conditionalFormatting>
  <conditionalFormatting sqref="AA76:AB76">
    <cfRule type="cellIs" dxfId="60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41">
    <tabColor rgb="FF92D050"/>
  </sheetPr>
  <dimension ref="A1:AD89"/>
  <sheetViews>
    <sheetView zoomScaleNormal="100" workbookViewId="0">
      <pane xSplit="2" ySplit="2" topLeftCell="C3" activePane="bottomRight" state="frozen"/>
      <selection activeCell="X61" sqref="X61"/>
      <selection pane="topRight" activeCell="X61" sqref="X61"/>
      <selection pane="bottomLeft" activeCell="X61" sqref="X61"/>
      <selection pane="bottomRight"/>
    </sheetView>
  </sheetViews>
  <sheetFormatPr baseColWidth="10" defaultColWidth="9.1640625" defaultRowHeight="13" x14ac:dyDescent="0.15"/>
  <cols>
    <col min="1" max="1" width="9.1640625" style="152"/>
    <col min="2" max="2" width="20.1640625" style="152" customWidth="1"/>
    <col min="3" max="18" width="5.33203125" style="152" customWidth="1"/>
    <col min="19" max="19" width="18" style="152" customWidth="1"/>
    <col min="20" max="21" width="9.1640625" style="152"/>
    <col min="22" max="22" width="20.5" style="152" customWidth="1"/>
    <col min="23" max="24" width="9.33203125" style="152" bestFit="1" customWidth="1"/>
    <col min="25" max="25" width="9.5" style="152" bestFit="1" customWidth="1"/>
    <col min="26" max="26" width="9.1640625" style="152"/>
    <col min="27" max="27" width="12.1640625" style="152" customWidth="1"/>
    <col min="28" max="28" width="9.1640625" style="152"/>
    <col min="29" max="29" width="9.33203125" style="152" bestFit="1" customWidth="1"/>
    <col min="30" max="16384" width="9.1640625" style="152"/>
  </cols>
  <sheetData>
    <row r="1" spans="1:19" ht="14" thickBot="1" x14ac:dyDescent="0.2">
      <c r="A1" s="1" t="s">
        <v>0</v>
      </c>
      <c r="B1" s="2" t="s">
        <v>1</v>
      </c>
      <c r="C1" s="205" t="s">
        <v>41</v>
      </c>
      <c r="D1" s="206"/>
      <c r="E1" s="207"/>
      <c r="F1" s="4">
        <v>4</v>
      </c>
      <c r="G1" s="205" t="s">
        <v>212</v>
      </c>
      <c r="H1" s="206"/>
      <c r="I1" s="207"/>
      <c r="J1" s="4">
        <v>3</v>
      </c>
      <c r="K1" s="205" t="s">
        <v>40</v>
      </c>
      <c r="L1" s="206"/>
      <c r="M1" s="207"/>
      <c r="N1" s="4">
        <v>25</v>
      </c>
      <c r="O1" s="205" t="s">
        <v>39</v>
      </c>
      <c r="P1" s="206"/>
      <c r="Q1" s="207"/>
      <c r="R1" s="4">
        <v>9</v>
      </c>
      <c r="S1" s="6"/>
    </row>
    <row r="2" spans="1:19" ht="14" thickBot="1" x14ac:dyDescent="0.2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15">
      <c r="A3" s="83" t="s">
        <v>120</v>
      </c>
      <c r="B3" s="86" t="s">
        <v>214</v>
      </c>
      <c r="C3" s="12">
        <v>5</v>
      </c>
      <c r="D3" s="151">
        <v>3</v>
      </c>
      <c r="E3" s="151">
        <v>2</v>
      </c>
      <c r="F3" s="14">
        <v>4</v>
      </c>
      <c r="G3" s="12"/>
      <c r="H3" s="151"/>
      <c r="I3" s="151"/>
      <c r="J3" s="14"/>
      <c r="K3" s="12">
        <v>6</v>
      </c>
      <c r="L3" s="151">
        <v>3</v>
      </c>
      <c r="M3" s="151">
        <v>1</v>
      </c>
      <c r="N3" s="14">
        <v>4</v>
      </c>
      <c r="O3" s="12">
        <v>5</v>
      </c>
      <c r="P3" s="151">
        <v>2</v>
      </c>
      <c r="Q3" s="151">
        <v>2</v>
      </c>
      <c r="R3" s="14">
        <v>4</v>
      </c>
      <c r="S3" s="17"/>
    </row>
    <row r="4" spans="1:19" x14ac:dyDescent="0.15">
      <c r="A4" s="83" t="s">
        <v>105</v>
      </c>
      <c r="B4" s="86" t="s">
        <v>226</v>
      </c>
      <c r="C4" s="12">
        <v>4</v>
      </c>
      <c r="D4" s="151">
        <v>3</v>
      </c>
      <c r="E4" s="151">
        <v>1</v>
      </c>
      <c r="F4" s="14">
        <v>0</v>
      </c>
      <c r="G4" s="12"/>
      <c r="H4" s="151"/>
      <c r="I4" s="151"/>
      <c r="J4" s="14"/>
      <c r="K4" s="12">
        <v>3</v>
      </c>
      <c r="L4" s="151">
        <v>0</v>
      </c>
      <c r="M4" s="151">
        <v>0</v>
      </c>
      <c r="N4" s="14">
        <v>1</v>
      </c>
      <c r="O4" s="12">
        <v>1</v>
      </c>
      <c r="P4" s="151">
        <v>0</v>
      </c>
      <c r="Q4" s="151">
        <v>0</v>
      </c>
      <c r="R4" s="14">
        <v>0</v>
      </c>
      <c r="S4" s="17"/>
    </row>
    <row r="5" spans="1:19" x14ac:dyDescent="0.15">
      <c r="A5" s="83" t="s">
        <v>117</v>
      </c>
      <c r="B5" s="86" t="s">
        <v>197</v>
      </c>
      <c r="C5" s="12">
        <v>1</v>
      </c>
      <c r="D5" s="151">
        <v>0</v>
      </c>
      <c r="E5" s="151">
        <v>1</v>
      </c>
      <c r="F5" s="14">
        <v>0</v>
      </c>
      <c r="G5" s="12">
        <v>0</v>
      </c>
      <c r="H5" s="151">
        <v>0</v>
      </c>
      <c r="I5" s="151">
        <v>0</v>
      </c>
      <c r="J5" s="14">
        <v>0</v>
      </c>
      <c r="K5" s="12"/>
      <c r="L5" s="151"/>
      <c r="M5" s="151"/>
      <c r="N5" s="14"/>
      <c r="O5" s="12"/>
      <c r="P5" s="151"/>
      <c r="Q5" s="151"/>
      <c r="R5" s="14"/>
      <c r="S5" s="17"/>
    </row>
    <row r="6" spans="1:19" x14ac:dyDescent="0.15">
      <c r="A6" s="83" t="s">
        <v>75</v>
      </c>
      <c r="B6" s="86" t="s">
        <v>231</v>
      </c>
      <c r="C6" s="12">
        <v>5</v>
      </c>
      <c r="D6" s="151">
        <v>1</v>
      </c>
      <c r="E6" s="151">
        <v>3</v>
      </c>
      <c r="F6" s="14">
        <v>0</v>
      </c>
      <c r="G6" s="12">
        <v>4</v>
      </c>
      <c r="H6" s="151">
        <v>3</v>
      </c>
      <c r="I6" s="151">
        <v>1</v>
      </c>
      <c r="J6" s="14">
        <v>3</v>
      </c>
      <c r="K6" s="12">
        <v>5</v>
      </c>
      <c r="L6" s="151">
        <v>4</v>
      </c>
      <c r="M6" s="151">
        <v>1</v>
      </c>
      <c r="N6" s="14">
        <v>2</v>
      </c>
      <c r="O6" s="12">
        <v>4</v>
      </c>
      <c r="P6" s="151">
        <v>2</v>
      </c>
      <c r="Q6" s="151">
        <v>1</v>
      </c>
      <c r="R6" s="14">
        <v>2</v>
      </c>
      <c r="S6" s="17"/>
    </row>
    <row r="7" spans="1:19" x14ac:dyDescent="0.15">
      <c r="A7" s="83" t="s">
        <v>243</v>
      </c>
      <c r="B7" s="86" t="s">
        <v>256</v>
      </c>
      <c r="C7" s="12">
        <v>5</v>
      </c>
      <c r="D7" s="151">
        <v>5</v>
      </c>
      <c r="E7" s="151">
        <v>0</v>
      </c>
      <c r="F7" s="14">
        <v>3</v>
      </c>
      <c r="G7" s="12">
        <v>4</v>
      </c>
      <c r="H7" s="151">
        <v>4</v>
      </c>
      <c r="I7" s="151">
        <v>0</v>
      </c>
      <c r="J7" s="14">
        <v>4</v>
      </c>
      <c r="K7" s="12">
        <v>6</v>
      </c>
      <c r="L7" s="151">
        <v>4</v>
      </c>
      <c r="M7" s="151">
        <v>1</v>
      </c>
      <c r="N7" s="14">
        <v>4</v>
      </c>
      <c r="O7" s="12">
        <v>5</v>
      </c>
      <c r="P7" s="151">
        <v>0</v>
      </c>
      <c r="Q7" s="151">
        <v>1</v>
      </c>
      <c r="R7" s="14">
        <v>7</v>
      </c>
      <c r="S7" s="17"/>
    </row>
    <row r="8" spans="1:19" x14ac:dyDescent="0.15">
      <c r="A8" s="83" t="s">
        <v>81</v>
      </c>
      <c r="B8" s="86" t="s">
        <v>244</v>
      </c>
      <c r="C8" s="12">
        <v>3</v>
      </c>
      <c r="D8" s="151">
        <v>3</v>
      </c>
      <c r="E8" s="151">
        <v>0</v>
      </c>
      <c r="F8" s="14">
        <v>0</v>
      </c>
      <c r="G8" s="12"/>
      <c r="H8" s="151"/>
      <c r="I8" s="151"/>
      <c r="J8" s="14"/>
      <c r="K8" s="12">
        <v>5</v>
      </c>
      <c r="L8" s="151">
        <v>3</v>
      </c>
      <c r="M8" s="151">
        <v>1</v>
      </c>
      <c r="N8" s="14">
        <v>0</v>
      </c>
      <c r="O8" s="12">
        <v>4</v>
      </c>
      <c r="P8" s="151">
        <v>2</v>
      </c>
      <c r="Q8" s="151">
        <v>1</v>
      </c>
      <c r="R8" s="14">
        <v>0</v>
      </c>
      <c r="S8" s="17"/>
    </row>
    <row r="9" spans="1:19" x14ac:dyDescent="0.15">
      <c r="A9" s="83" t="s">
        <v>104</v>
      </c>
      <c r="B9" s="86" t="s">
        <v>245</v>
      </c>
      <c r="C9" s="12">
        <v>2</v>
      </c>
      <c r="D9" s="151">
        <v>1</v>
      </c>
      <c r="E9" s="151">
        <v>1</v>
      </c>
      <c r="F9" s="14">
        <v>1</v>
      </c>
      <c r="G9" s="12">
        <v>4</v>
      </c>
      <c r="H9" s="151">
        <v>2</v>
      </c>
      <c r="I9" s="151">
        <v>0</v>
      </c>
      <c r="J9" s="14">
        <v>1</v>
      </c>
      <c r="K9" s="12">
        <v>0</v>
      </c>
      <c r="L9" s="151">
        <v>0</v>
      </c>
      <c r="M9" s="151">
        <v>0</v>
      </c>
      <c r="N9" s="14">
        <v>0</v>
      </c>
      <c r="O9" s="12">
        <v>3</v>
      </c>
      <c r="P9" s="151">
        <v>1</v>
      </c>
      <c r="Q9" s="151">
        <v>0</v>
      </c>
      <c r="R9" s="14">
        <v>1</v>
      </c>
      <c r="S9" s="17"/>
    </row>
    <row r="10" spans="1:19" x14ac:dyDescent="0.15">
      <c r="A10" s="83" t="s">
        <v>279</v>
      </c>
      <c r="B10" s="86" t="s">
        <v>360</v>
      </c>
      <c r="C10" s="12">
        <v>5</v>
      </c>
      <c r="D10" s="151">
        <v>2</v>
      </c>
      <c r="E10" s="151">
        <v>0</v>
      </c>
      <c r="F10" s="14">
        <v>0</v>
      </c>
      <c r="G10" s="12"/>
      <c r="H10" s="151"/>
      <c r="I10" s="151"/>
      <c r="J10" s="14"/>
      <c r="K10" s="12">
        <v>3</v>
      </c>
      <c r="L10" s="151">
        <v>0</v>
      </c>
      <c r="M10" s="151">
        <v>1</v>
      </c>
      <c r="N10" s="14">
        <v>0</v>
      </c>
      <c r="O10" s="12"/>
      <c r="P10" s="151"/>
      <c r="Q10" s="151"/>
      <c r="R10" s="14"/>
      <c r="S10" s="17"/>
    </row>
    <row r="11" spans="1:19" x14ac:dyDescent="0.15">
      <c r="A11" s="83" t="s">
        <v>97</v>
      </c>
      <c r="B11" s="86" t="s">
        <v>211</v>
      </c>
      <c r="C11" s="12">
        <v>0</v>
      </c>
      <c r="D11" s="151">
        <v>0</v>
      </c>
      <c r="E11" s="151">
        <v>0</v>
      </c>
      <c r="F11" s="14">
        <v>0</v>
      </c>
      <c r="G11" s="12">
        <v>4</v>
      </c>
      <c r="H11" s="151">
        <v>1</v>
      </c>
      <c r="I11" s="151">
        <v>2</v>
      </c>
      <c r="J11" s="14">
        <v>0</v>
      </c>
      <c r="K11" s="12">
        <v>2</v>
      </c>
      <c r="L11" s="151">
        <v>0</v>
      </c>
      <c r="M11" s="151">
        <v>1</v>
      </c>
      <c r="N11" s="14">
        <v>1</v>
      </c>
      <c r="O11" s="12">
        <v>0</v>
      </c>
      <c r="P11" s="151">
        <v>0</v>
      </c>
      <c r="Q11" s="151">
        <v>0</v>
      </c>
      <c r="R11" s="14">
        <v>0</v>
      </c>
      <c r="S11" s="17" t="s">
        <v>8</v>
      </c>
    </row>
    <row r="12" spans="1:19" x14ac:dyDescent="0.15">
      <c r="A12" s="83" t="s">
        <v>79</v>
      </c>
      <c r="B12" s="86" t="s">
        <v>361</v>
      </c>
      <c r="C12" s="12"/>
      <c r="D12" s="151"/>
      <c r="E12" s="151"/>
      <c r="F12" s="14"/>
      <c r="G12" s="12">
        <v>4</v>
      </c>
      <c r="H12" s="151">
        <v>3</v>
      </c>
      <c r="I12" s="151">
        <v>0</v>
      </c>
      <c r="J12" s="14">
        <v>0</v>
      </c>
      <c r="K12" s="12">
        <v>3</v>
      </c>
      <c r="L12" s="151">
        <v>1</v>
      </c>
      <c r="M12" s="151">
        <v>1</v>
      </c>
      <c r="N12" s="14">
        <v>0</v>
      </c>
      <c r="O12" s="12">
        <v>4</v>
      </c>
      <c r="P12" s="151">
        <v>1</v>
      </c>
      <c r="Q12" s="151">
        <v>2</v>
      </c>
      <c r="R12" s="14">
        <v>0</v>
      </c>
      <c r="S12" s="17"/>
    </row>
    <row r="13" spans="1:19" x14ac:dyDescent="0.15">
      <c r="A13" s="83" t="s">
        <v>100</v>
      </c>
      <c r="B13" s="86" t="s">
        <v>339</v>
      </c>
      <c r="C13" s="12"/>
      <c r="D13" s="151"/>
      <c r="E13" s="151"/>
      <c r="F13" s="14"/>
      <c r="G13" s="12">
        <v>4</v>
      </c>
      <c r="H13" s="151">
        <v>2</v>
      </c>
      <c r="I13" s="151">
        <v>2</v>
      </c>
      <c r="J13" s="14">
        <v>0</v>
      </c>
      <c r="K13" s="12"/>
      <c r="L13" s="151"/>
      <c r="M13" s="151"/>
      <c r="N13" s="14"/>
      <c r="O13" s="12"/>
      <c r="P13" s="151"/>
      <c r="Q13" s="151"/>
      <c r="R13" s="14"/>
      <c r="S13" s="17"/>
    </row>
    <row r="14" spans="1:19" x14ac:dyDescent="0.15">
      <c r="A14" s="83"/>
      <c r="B14" s="86"/>
      <c r="C14" s="12"/>
      <c r="D14" s="151"/>
      <c r="E14" s="151"/>
      <c r="F14" s="14"/>
      <c r="G14" s="12"/>
      <c r="H14" s="151"/>
      <c r="I14" s="151"/>
      <c r="J14" s="14"/>
      <c r="K14" s="12"/>
      <c r="L14" s="151"/>
      <c r="M14" s="151"/>
      <c r="N14" s="14"/>
      <c r="O14" s="12"/>
      <c r="P14" s="151"/>
      <c r="Q14" s="151"/>
      <c r="R14" s="14"/>
      <c r="S14" s="17"/>
    </row>
    <row r="15" spans="1:19" x14ac:dyDescent="0.15">
      <c r="A15" s="83"/>
      <c r="B15" s="86"/>
      <c r="C15" s="12"/>
      <c r="D15" s="151"/>
      <c r="E15" s="151"/>
      <c r="F15" s="14"/>
      <c r="G15" s="12"/>
      <c r="H15" s="151"/>
      <c r="I15" s="151"/>
      <c r="J15" s="14"/>
      <c r="K15" s="12"/>
      <c r="L15" s="151"/>
      <c r="M15" s="151"/>
      <c r="N15" s="14"/>
      <c r="O15" s="12"/>
      <c r="P15" s="151"/>
      <c r="Q15" s="151"/>
      <c r="R15" s="14"/>
      <c r="S15" s="17"/>
    </row>
    <row r="16" spans="1:19" x14ac:dyDescent="0.15">
      <c r="A16" s="83"/>
      <c r="B16" s="86"/>
      <c r="C16" s="12"/>
      <c r="D16" s="151"/>
      <c r="E16" s="151"/>
      <c r="F16" s="14"/>
      <c r="G16" s="12"/>
      <c r="H16" s="151"/>
      <c r="I16" s="151"/>
      <c r="J16" s="14"/>
      <c r="K16" s="12"/>
      <c r="L16" s="151"/>
      <c r="M16" s="151"/>
      <c r="N16" s="14"/>
      <c r="O16" s="12"/>
      <c r="P16" s="151"/>
      <c r="Q16" s="151"/>
      <c r="R16" s="14"/>
      <c r="S16" s="17" t="s">
        <v>8</v>
      </c>
    </row>
    <row r="17" spans="1:24" x14ac:dyDescent="0.15">
      <c r="A17" s="83"/>
      <c r="B17" s="86"/>
      <c r="C17" s="12"/>
      <c r="D17" s="151"/>
      <c r="E17" s="151"/>
      <c r="F17" s="14"/>
      <c r="G17" s="12"/>
      <c r="H17" s="151"/>
      <c r="I17" s="151"/>
      <c r="J17" s="14"/>
      <c r="K17" s="12"/>
      <c r="L17" s="151"/>
      <c r="M17" s="151"/>
      <c r="N17" s="14"/>
      <c r="O17" s="12"/>
      <c r="P17" s="151"/>
      <c r="Q17" s="151"/>
      <c r="R17" s="14"/>
      <c r="S17" s="17"/>
    </row>
    <row r="18" spans="1:24" x14ac:dyDescent="0.15">
      <c r="A18" s="83"/>
      <c r="B18" s="86"/>
      <c r="C18" s="12"/>
      <c r="D18" s="151"/>
      <c r="E18" s="151"/>
      <c r="F18" s="14"/>
      <c r="G18" s="12"/>
      <c r="H18" s="151"/>
      <c r="I18" s="151"/>
      <c r="J18" s="14"/>
      <c r="K18" s="12"/>
      <c r="L18" s="151"/>
      <c r="M18" s="151"/>
      <c r="N18" s="14"/>
      <c r="O18" s="12"/>
      <c r="P18" s="151"/>
      <c r="Q18" s="151"/>
      <c r="R18" s="14"/>
      <c r="S18" s="17"/>
    </row>
    <row r="19" spans="1:24" x14ac:dyDescent="0.15">
      <c r="A19" s="83"/>
      <c r="B19" s="86"/>
      <c r="C19" s="12"/>
      <c r="D19" s="151"/>
      <c r="E19" s="151"/>
      <c r="F19" s="14"/>
      <c r="G19" s="12"/>
      <c r="H19" s="151"/>
      <c r="I19" s="151"/>
      <c r="J19" s="14"/>
      <c r="K19" s="12"/>
      <c r="L19" s="151"/>
      <c r="M19" s="151"/>
      <c r="N19" s="14"/>
      <c r="O19" s="12"/>
      <c r="P19" s="151"/>
      <c r="Q19" s="151"/>
      <c r="R19" s="14"/>
      <c r="S19" s="17"/>
    </row>
    <row r="20" spans="1:24" x14ac:dyDescent="0.15">
      <c r="A20" s="83"/>
      <c r="B20" s="86"/>
      <c r="C20" s="12"/>
      <c r="D20" s="151"/>
      <c r="E20" s="151"/>
      <c r="F20" s="14"/>
      <c r="G20" s="12"/>
      <c r="H20" s="151"/>
      <c r="I20" s="151"/>
      <c r="J20" s="14"/>
      <c r="K20" s="12"/>
      <c r="L20" s="151"/>
      <c r="M20" s="151"/>
      <c r="N20" s="14"/>
      <c r="O20" s="12"/>
      <c r="P20" s="151"/>
      <c r="Q20" s="151"/>
      <c r="R20" s="14"/>
      <c r="S20" s="17"/>
    </row>
    <row r="21" spans="1:24" ht="14" thickBot="1" x14ac:dyDescent="0.2">
      <c r="A21" s="83"/>
      <c r="B21" s="118"/>
      <c r="C21" s="119"/>
      <c r="D21" s="120"/>
      <c r="E21" s="120"/>
      <c r="F21" s="121"/>
      <c r="G21" s="119"/>
      <c r="H21" s="120"/>
      <c r="I21" s="120"/>
      <c r="J21" s="121"/>
      <c r="K21" s="119"/>
      <c r="L21" s="120"/>
      <c r="M21" s="120"/>
      <c r="N21" s="121"/>
      <c r="O21" s="119"/>
      <c r="P21" s="120"/>
      <c r="Q21" s="120"/>
      <c r="R21" s="121"/>
      <c r="S21" s="17"/>
    </row>
    <row r="22" spans="1:24" x14ac:dyDescent="0.15">
      <c r="A22" s="18" t="s">
        <v>9</v>
      </c>
      <c r="B22" s="173" t="s">
        <v>288</v>
      </c>
      <c r="C22" s="20">
        <v>30</v>
      </c>
      <c r="D22" s="21">
        <v>18</v>
      </c>
      <c r="E22" s="21">
        <v>8</v>
      </c>
      <c r="F22" s="22">
        <v>8</v>
      </c>
      <c r="G22" s="20"/>
      <c r="H22" s="21"/>
      <c r="I22" s="21"/>
      <c r="J22" s="22"/>
      <c r="K22" s="20">
        <v>33</v>
      </c>
      <c r="L22" s="21">
        <v>15</v>
      </c>
      <c r="M22" s="21">
        <v>7</v>
      </c>
      <c r="N22" s="22">
        <v>12</v>
      </c>
      <c r="O22" s="20">
        <v>26</v>
      </c>
      <c r="P22" s="21">
        <v>8</v>
      </c>
      <c r="Q22" s="21">
        <v>7</v>
      </c>
      <c r="R22" s="22">
        <v>14</v>
      </c>
      <c r="S22" s="24"/>
    </row>
    <row r="23" spans="1:24" x14ac:dyDescent="0.15">
      <c r="A23" s="18"/>
      <c r="B23" s="174" t="s">
        <v>270</v>
      </c>
      <c r="C23" s="90"/>
      <c r="D23" s="56"/>
      <c r="E23" s="56"/>
      <c r="F23" s="91"/>
      <c r="G23" s="90">
        <v>24</v>
      </c>
      <c r="H23" s="56">
        <v>15</v>
      </c>
      <c r="I23" s="56">
        <v>5</v>
      </c>
      <c r="J23" s="91">
        <v>8</v>
      </c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15">
      <c r="A24" s="18"/>
      <c r="B24" s="174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ht="14" thickBot="1" x14ac:dyDescent="0.2">
      <c r="A25" s="18"/>
      <c r="B25" s="174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4" thickBot="1" x14ac:dyDescent="0.2">
      <c r="A26" s="18"/>
      <c r="B26" s="28" t="s">
        <v>10</v>
      </c>
      <c r="C26" s="29">
        <v>30</v>
      </c>
      <c r="D26" s="29">
        <v>18</v>
      </c>
      <c r="E26" s="29">
        <v>8</v>
      </c>
      <c r="F26" s="29">
        <v>8</v>
      </c>
      <c r="G26" s="29">
        <v>24</v>
      </c>
      <c r="H26" s="29">
        <v>15</v>
      </c>
      <c r="I26" s="29">
        <v>5</v>
      </c>
      <c r="J26" s="29">
        <v>8</v>
      </c>
      <c r="K26" s="29">
        <v>33</v>
      </c>
      <c r="L26" s="29">
        <v>15</v>
      </c>
      <c r="M26" s="29">
        <v>7</v>
      </c>
      <c r="N26" s="29">
        <v>12</v>
      </c>
      <c r="O26" s="29">
        <v>26</v>
      </c>
      <c r="P26" s="29">
        <v>8</v>
      </c>
      <c r="Q26" s="29">
        <v>7</v>
      </c>
      <c r="R26" s="29">
        <v>14</v>
      </c>
      <c r="S26" s="24"/>
    </row>
    <row r="27" spans="1:24" ht="14" thickBot="1" x14ac:dyDescent="0.2">
      <c r="A27" s="18"/>
      <c r="B27" s="28" t="s">
        <v>11</v>
      </c>
      <c r="C27" s="30">
        <v>30</v>
      </c>
      <c r="D27" s="30">
        <v>18</v>
      </c>
      <c r="E27" s="30">
        <v>8</v>
      </c>
      <c r="F27" s="30">
        <v>8</v>
      </c>
      <c r="G27" s="30">
        <v>54</v>
      </c>
      <c r="H27" s="30">
        <v>33</v>
      </c>
      <c r="I27" s="30">
        <v>13</v>
      </c>
      <c r="J27" s="30">
        <v>16</v>
      </c>
      <c r="K27" s="30">
        <v>87</v>
      </c>
      <c r="L27" s="30">
        <v>48</v>
      </c>
      <c r="M27" s="30">
        <v>20</v>
      </c>
      <c r="N27" s="30">
        <v>28</v>
      </c>
      <c r="O27" s="31">
        <v>113</v>
      </c>
      <c r="P27" s="30">
        <v>56</v>
      </c>
      <c r="Q27" s="30">
        <v>27</v>
      </c>
      <c r="R27" s="32">
        <v>42</v>
      </c>
      <c r="S27" s="24"/>
    </row>
    <row r="28" spans="1:24" ht="14" thickBot="1" x14ac:dyDescent="0.2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25">
      <c r="A29" s="1" t="s">
        <v>0</v>
      </c>
      <c r="B29" s="2" t="s">
        <v>1</v>
      </c>
      <c r="C29" s="205" t="s">
        <v>293</v>
      </c>
      <c r="D29" s="206"/>
      <c r="E29" s="207"/>
      <c r="F29" s="4">
        <v>19</v>
      </c>
      <c r="G29" s="205" t="s">
        <v>212</v>
      </c>
      <c r="H29" s="206"/>
      <c r="I29" s="207"/>
      <c r="J29" s="4">
        <v>0</v>
      </c>
      <c r="K29" s="205" t="s">
        <v>41</v>
      </c>
      <c r="L29" s="206"/>
      <c r="M29" s="207"/>
      <c r="N29" s="4">
        <v>4</v>
      </c>
      <c r="O29" s="205"/>
      <c r="P29" s="206"/>
      <c r="Q29" s="207"/>
      <c r="R29" s="4"/>
      <c r="S29" s="38"/>
      <c r="U29" s="39"/>
      <c r="V29" s="40"/>
      <c r="W29" s="39"/>
      <c r="X29" s="39"/>
    </row>
    <row r="30" spans="1:24" ht="14" thickBot="1" x14ac:dyDescent="0.2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186" t="s">
        <v>4</v>
      </c>
      <c r="P30" s="8" t="s">
        <v>5</v>
      </c>
      <c r="Q30" s="8" t="s">
        <v>6</v>
      </c>
      <c r="R30" s="185" t="s">
        <v>7</v>
      </c>
      <c r="S30" s="10"/>
      <c r="U30" s="39"/>
      <c r="V30" s="39"/>
      <c r="W30" s="39"/>
      <c r="X30" s="39"/>
    </row>
    <row r="31" spans="1:24" ht="13" customHeight="1" x14ac:dyDescent="0.15">
      <c r="A31" s="83" t="s">
        <v>120</v>
      </c>
      <c r="B31" s="86" t="s">
        <v>214</v>
      </c>
      <c r="C31" s="12">
        <v>5</v>
      </c>
      <c r="D31" s="151">
        <v>2</v>
      </c>
      <c r="E31" s="151">
        <v>2</v>
      </c>
      <c r="F31" s="14">
        <v>4</v>
      </c>
      <c r="G31" s="12">
        <v>5</v>
      </c>
      <c r="H31" s="151">
        <v>3</v>
      </c>
      <c r="I31" s="151">
        <v>2</v>
      </c>
      <c r="J31" s="14">
        <v>2</v>
      </c>
      <c r="K31" s="12">
        <v>6</v>
      </c>
      <c r="L31" s="151">
        <v>4</v>
      </c>
      <c r="M31" s="151">
        <v>1</v>
      </c>
      <c r="N31" s="117">
        <v>1</v>
      </c>
      <c r="O31" s="12"/>
      <c r="P31" s="151"/>
      <c r="Q31" s="151"/>
      <c r="R31" s="117"/>
      <c r="S31" s="17"/>
      <c r="U31" s="41"/>
      <c r="V31" s="42"/>
      <c r="W31" s="41"/>
      <c r="X31" s="39"/>
    </row>
    <row r="32" spans="1:24" ht="13" customHeight="1" x14ac:dyDescent="0.15">
      <c r="A32" s="83" t="s">
        <v>105</v>
      </c>
      <c r="B32" s="86" t="s">
        <v>226</v>
      </c>
      <c r="C32" s="12"/>
      <c r="D32" s="151"/>
      <c r="E32" s="151"/>
      <c r="F32" s="14"/>
      <c r="G32" s="12"/>
      <c r="H32" s="151"/>
      <c r="I32" s="151"/>
      <c r="J32" s="14"/>
      <c r="K32" s="12"/>
      <c r="L32" s="151"/>
      <c r="M32" s="151"/>
      <c r="N32" s="117"/>
      <c r="O32" s="12"/>
      <c r="P32" s="151"/>
      <c r="Q32" s="151"/>
      <c r="R32" s="117"/>
      <c r="S32" s="17"/>
      <c r="U32" s="43"/>
      <c r="V32" s="39"/>
      <c r="W32" s="39"/>
      <c r="X32" s="39"/>
    </row>
    <row r="33" spans="1:24" ht="13" customHeight="1" x14ac:dyDescent="0.15">
      <c r="A33" s="83" t="s">
        <v>117</v>
      </c>
      <c r="B33" s="86" t="s">
        <v>197</v>
      </c>
      <c r="C33" s="12">
        <v>2</v>
      </c>
      <c r="D33" s="151">
        <v>0</v>
      </c>
      <c r="E33" s="151">
        <v>0</v>
      </c>
      <c r="F33" s="14">
        <v>0</v>
      </c>
      <c r="G33" s="12">
        <v>1</v>
      </c>
      <c r="H33" s="151">
        <v>0</v>
      </c>
      <c r="I33" s="151">
        <v>0</v>
      </c>
      <c r="J33" s="14">
        <v>0</v>
      </c>
      <c r="K33" s="12">
        <v>0</v>
      </c>
      <c r="L33" s="151">
        <v>0</v>
      </c>
      <c r="M33" s="151">
        <v>0</v>
      </c>
      <c r="N33" s="117">
        <v>0</v>
      </c>
      <c r="O33" s="12"/>
      <c r="P33" s="151"/>
      <c r="Q33" s="151"/>
      <c r="R33" s="117"/>
      <c r="S33" s="17"/>
      <c r="U33" s="43"/>
      <c r="V33" s="39"/>
      <c r="W33" s="39"/>
      <c r="X33" s="39"/>
    </row>
    <row r="34" spans="1:24" ht="13" customHeight="1" x14ac:dyDescent="0.2">
      <c r="A34" s="83" t="s">
        <v>75</v>
      </c>
      <c r="B34" s="86" t="s">
        <v>231</v>
      </c>
      <c r="C34" s="12">
        <v>5</v>
      </c>
      <c r="D34" s="151">
        <v>4</v>
      </c>
      <c r="E34" s="151">
        <v>0</v>
      </c>
      <c r="F34" s="14">
        <v>2</v>
      </c>
      <c r="G34" s="12">
        <v>5</v>
      </c>
      <c r="H34" s="151">
        <v>3</v>
      </c>
      <c r="I34" s="151">
        <v>1</v>
      </c>
      <c r="J34" s="14">
        <v>3</v>
      </c>
      <c r="K34" s="12">
        <v>6</v>
      </c>
      <c r="L34" s="151">
        <v>5</v>
      </c>
      <c r="M34" s="151">
        <v>0</v>
      </c>
      <c r="N34" s="117">
        <v>6</v>
      </c>
      <c r="O34" s="12"/>
      <c r="P34" s="151"/>
      <c r="Q34" s="151"/>
      <c r="R34" s="117"/>
      <c r="S34" s="17"/>
      <c r="U34" s="43"/>
      <c r="V34" s="39"/>
      <c r="W34" s="44"/>
      <c r="X34" s="39"/>
    </row>
    <row r="35" spans="1:24" ht="13" customHeight="1" x14ac:dyDescent="0.2">
      <c r="A35" s="83" t="s">
        <v>243</v>
      </c>
      <c r="B35" s="86" t="s">
        <v>256</v>
      </c>
      <c r="C35" s="12">
        <v>4</v>
      </c>
      <c r="D35" s="151">
        <v>2</v>
      </c>
      <c r="E35" s="151">
        <v>2</v>
      </c>
      <c r="F35" s="14">
        <v>1</v>
      </c>
      <c r="G35" s="12">
        <v>5</v>
      </c>
      <c r="H35" s="151">
        <v>5</v>
      </c>
      <c r="I35" s="151">
        <v>0</v>
      </c>
      <c r="J35" s="14">
        <v>2</v>
      </c>
      <c r="K35" s="12">
        <v>6</v>
      </c>
      <c r="L35" s="151">
        <v>5</v>
      </c>
      <c r="M35" s="151">
        <v>0</v>
      </c>
      <c r="N35" s="117">
        <v>1</v>
      </c>
      <c r="O35" s="12"/>
      <c r="P35" s="151"/>
      <c r="Q35" s="151"/>
      <c r="R35" s="117"/>
      <c r="S35" s="17"/>
      <c r="T35" s="153"/>
      <c r="U35" s="43"/>
      <c r="V35" s="39"/>
      <c r="W35" s="44"/>
      <c r="X35" s="39"/>
    </row>
    <row r="36" spans="1:24" ht="13" customHeight="1" x14ac:dyDescent="0.2">
      <c r="A36" s="83" t="s">
        <v>81</v>
      </c>
      <c r="B36" s="86" t="s">
        <v>244</v>
      </c>
      <c r="C36" s="12">
        <v>5</v>
      </c>
      <c r="D36" s="151">
        <v>2</v>
      </c>
      <c r="E36" s="151">
        <v>0</v>
      </c>
      <c r="F36" s="14">
        <v>1</v>
      </c>
      <c r="G36" s="12">
        <v>4</v>
      </c>
      <c r="H36" s="151">
        <v>3</v>
      </c>
      <c r="I36" s="151">
        <v>1</v>
      </c>
      <c r="J36" s="14">
        <v>0</v>
      </c>
      <c r="K36" s="12">
        <v>6</v>
      </c>
      <c r="L36" s="151">
        <v>3</v>
      </c>
      <c r="M36" s="151">
        <v>0</v>
      </c>
      <c r="N36" s="117">
        <v>0</v>
      </c>
      <c r="O36" s="12"/>
      <c r="P36" s="151"/>
      <c r="Q36" s="151"/>
      <c r="R36" s="117"/>
      <c r="S36" s="17" t="s">
        <v>8</v>
      </c>
      <c r="T36" s="153"/>
      <c r="U36" s="43"/>
      <c r="V36" s="39"/>
      <c r="W36" s="44"/>
      <c r="X36" s="39"/>
    </row>
    <row r="37" spans="1:24" ht="13" customHeight="1" x14ac:dyDescent="0.2">
      <c r="A37" s="83" t="s">
        <v>104</v>
      </c>
      <c r="B37" s="86" t="s">
        <v>245</v>
      </c>
      <c r="C37" s="12">
        <v>4</v>
      </c>
      <c r="D37" s="151">
        <v>2</v>
      </c>
      <c r="E37" s="151">
        <v>0</v>
      </c>
      <c r="F37" s="14">
        <v>0</v>
      </c>
      <c r="G37" s="12">
        <v>3</v>
      </c>
      <c r="H37" s="151">
        <v>3</v>
      </c>
      <c r="I37" s="151">
        <v>0</v>
      </c>
      <c r="J37" s="14">
        <v>0</v>
      </c>
      <c r="K37" s="12">
        <v>5</v>
      </c>
      <c r="L37" s="151">
        <v>3</v>
      </c>
      <c r="M37" s="151">
        <v>0</v>
      </c>
      <c r="N37" s="117">
        <v>1</v>
      </c>
      <c r="O37" s="12"/>
      <c r="P37" s="151"/>
      <c r="Q37" s="151"/>
      <c r="R37" s="117"/>
      <c r="S37" s="17"/>
      <c r="T37" s="153"/>
      <c r="U37" s="43"/>
      <c r="V37" s="39"/>
      <c r="W37" s="44"/>
      <c r="X37" s="39"/>
    </row>
    <row r="38" spans="1:24" ht="13" customHeight="1" x14ac:dyDescent="0.2">
      <c r="A38" s="83" t="s">
        <v>279</v>
      </c>
      <c r="B38" s="86" t="s">
        <v>360</v>
      </c>
      <c r="C38" s="12">
        <v>1</v>
      </c>
      <c r="D38" s="151">
        <v>0</v>
      </c>
      <c r="E38" s="151">
        <v>1</v>
      </c>
      <c r="F38" s="14">
        <v>0</v>
      </c>
      <c r="G38" s="12"/>
      <c r="H38" s="151"/>
      <c r="I38" s="151"/>
      <c r="J38" s="14"/>
      <c r="K38" s="12">
        <v>1</v>
      </c>
      <c r="L38" s="151">
        <v>0</v>
      </c>
      <c r="M38" s="151">
        <v>1</v>
      </c>
      <c r="N38" s="117">
        <v>0</v>
      </c>
      <c r="O38" s="15"/>
      <c r="P38" s="151"/>
      <c r="Q38" s="151"/>
      <c r="R38" s="144"/>
      <c r="S38" s="17"/>
      <c r="T38" s="153"/>
      <c r="U38" s="43"/>
      <c r="V38" s="39"/>
      <c r="W38" s="44"/>
      <c r="X38" s="39"/>
    </row>
    <row r="39" spans="1:24" ht="13" customHeight="1" x14ac:dyDescent="0.2">
      <c r="A39" s="83" t="s">
        <v>97</v>
      </c>
      <c r="B39" s="86" t="s">
        <v>211</v>
      </c>
      <c r="C39" s="12"/>
      <c r="D39" s="151"/>
      <c r="E39" s="151"/>
      <c r="F39" s="14"/>
      <c r="G39" s="12">
        <v>3</v>
      </c>
      <c r="H39" s="151">
        <v>1</v>
      </c>
      <c r="I39" s="151">
        <v>1</v>
      </c>
      <c r="J39" s="14">
        <v>1</v>
      </c>
      <c r="K39" s="12">
        <v>0</v>
      </c>
      <c r="L39" s="151">
        <v>0</v>
      </c>
      <c r="M39" s="151">
        <v>0</v>
      </c>
      <c r="N39" s="117">
        <v>0</v>
      </c>
      <c r="O39" s="15"/>
      <c r="P39" s="151"/>
      <c r="Q39" s="151"/>
      <c r="R39" s="16"/>
      <c r="S39" s="17"/>
      <c r="T39" s="153"/>
      <c r="U39" s="43"/>
      <c r="V39" s="39"/>
      <c r="W39" s="44"/>
      <c r="X39" s="39"/>
    </row>
    <row r="40" spans="1:24" ht="13" customHeight="1" x14ac:dyDescent="0.2">
      <c r="A40" s="83" t="s">
        <v>79</v>
      </c>
      <c r="B40" s="86" t="s">
        <v>361</v>
      </c>
      <c r="C40" s="12">
        <v>3</v>
      </c>
      <c r="D40" s="151">
        <v>0</v>
      </c>
      <c r="E40" s="151">
        <v>2</v>
      </c>
      <c r="F40" s="14">
        <v>0</v>
      </c>
      <c r="G40" s="12">
        <v>1</v>
      </c>
      <c r="H40" s="151">
        <v>0</v>
      </c>
      <c r="I40" s="151">
        <v>1</v>
      </c>
      <c r="J40" s="14">
        <v>0</v>
      </c>
      <c r="K40" s="12">
        <v>2</v>
      </c>
      <c r="L40" s="151">
        <v>1</v>
      </c>
      <c r="M40" s="151">
        <v>1</v>
      </c>
      <c r="N40" s="117">
        <v>0</v>
      </c>
      <c r="O40" s="15"/>
      <c r="P40" s="151"/>
      <c r="Q40" s="151"/>
      <c r="R40" s="16"/>
      <c r="S40" s="17"/>
      <c r="T40" s="153"/>
      <c r="U40" s="43"/>
      <c r="V40" s="39"/>
      <c r="W40" s="44"/>
      <c r="X40" s="39"/>
    </row>
    <row r="41" spans="1:24" ht="13" customHeight="1" x14ac:dyDescent="0.2">
      <c r="A41" s="83" t="s">
        <v>100</v>
      </c>
      <c r="B41" s="86" t="s">
        <v>339</v>
      </c>
      <c r="C41" s="12">
        <v>1</v>
      </c>
      <c r="D41" s="151">
        <v>0</v>
      </c>
      <c r="E41" s="151">
        <v>1</v>
      </c>
      <c r="F41" s="14">
        <v>0</v>
      </c>
      <c r="G41" s="12">
        <v>1</v>
      </c>
      <c r="H41" s="151">
        <v>1</v>
      </c>
      <c r="I41" s="151">
        <v>0</v>
      </c>
      <c r="J41" s="14">
        <v>0</v>
      </c>
      <c r="K41" s="12">
        <v>2</v>
      </c>
      <c r="L41" s="151">
        <v>1</v>
      </c>
      <c r="M41" s="151">
        <v>0</v>
      </c>
      <c r="N41" s="117">
        <v>0</v>
      </c>
      <c r="O41" s="15"/>
      <c r="P41" s="151"/>
      <c r="Q41" s="151"/>
      <c r="R41" s="16"/>
      <c r="S41" s="17"/>
      <c r="T41" s="153"/>
      <c r="U41" s="43"/>
      <c r="V41" s="39"/>
      <c r="W41" s="44"/>
      <c r="X41" s="39"/>
    </row>
    <row r="42" spans="1:24" x14ac:dyDescent="0.15">
      <c r="A42" s="83">
        <v>0</v>
      </c>
      <c r="B42" s="86">
        <v>0</v>
      </c>
      <c r="C42" s="12"/>
      <c r="D42" s="151"/>
      <c r="E42" s="151"/>
      <c r="F42" s="14"/>
      <c r="G42" s="12"/>
      <c r="H42" s="151"/>
      <c r="I42" s="151"/>
      <c r="J42" s="14"/>
      <c r="K42" s="12"/>
      <c r="L42" s="151"/>
      <c r="M42" s="151"/>
      <c r="N42" s="117"/>
      <c r="O42" s="15"/>
      <c r="P42" s="151"/>
      <c r="Q42" s="151"/>
      <c r="R42" s="16"/>
      <c r="S42" s="17"/>
      <c r="T42" s="153"/>
      <c r="U42" s="43"/>
      <c r="V42" s="39"/>
      <c r="W42" s="39"/>
      <c r="X42" s="39"/>
    </row>
    <row r="43" spans="1:24" x14ac:dyDescent="0.15">
      <c r="A43" s="83">
        <v>0</v>
      </c>
      <c r="B43" s="86">
        <v>0</v>
      </c>
      <c r="C43" s="12"/>
      <c r="D43" s="151"/>
      <c r="E43" s="151"/>
      <c r="F43" s="14"/>
      <c r="G43" s="12"/>
      <c r="H43" s="151"/>
      <c r="I43" s="151"/>
      <c r="J43" s="14"/>
      <c r="K43" s="12"/>
      <c r="L43" s="151"/>
      <c r="M43" s="151"/>
      <c r="N43" s="117"/>
      <c r="O43" s="15"/>
      <c r="P43" s="151"/>
      <c r="Q43" s="151"/>
      <c r="R43" s="16"/>
      <c r="S43" s="17"/>
      <c r="U43" s="43"/>
      <c r="V43" s="39"/>
      <c r="W43" s="39"/>
      <c r="X43" s="39"/>
    </row>
    <row r="44" spans="1:24" x14ac:dyDescent="0.15">
      <c r="A44" s="83">
        <v>0</v>
      </c>
      <c r="B44" s="86">
        <v>0</v>
      </c>
      <c r="C44" s="12"/>
      <c r="D44" s="151"/>
      <c r="E44" s="151"/>
      <c r="F44" s="14"/>
      <c r="G44" s="12"/>
      <c r="H44" s="151"/>
      <c r="I44" s="151"/>
      <c r="J44" s="14"/>
      <c r="K44" s="12"/>
      <c r="L44" s="151"/>
      <c r="M44" s="151"/>
      <c r="N44" s="117"/>
      <c r="O44" s="15"/>
      <c r="P44" s="151"/>
      <c r="Q44" s="151"/>
      <c r="R44" s="16"/>
      <c r="S44" s="17" t="s">
        <v>8</v>
      </c>
      <c r="U44" s="43"/>
      <c r="V44" s="39"/>
      <c r="W44" s="39"/>
      <c r="X44" s="39"/>
    </row>
    <row r="45" spans="1:24" x14ac:dyDescent="0.15">
      <c r="A45" s="83">
        <v>0</v>
      </c>
      <c r="B45" s="87">
        <v>0</v>
      </c>
      <c r="C45" s="12"/>
      <c r="D45" s="151"/>
      <c r="E45" s="151"/>
      <c r="F45" s="14"/>
      <c r="G45" s="12"/>
      <c r="H45" s="151"/>
      <c r="I45" s="151"/>
      <c r="J45" s="14"/>
      <c r="K45" s="12"/>
      <c r="L45" s="151"/>
      <c r="M45" s="151"/>
      <c r="N45" s="14"/>
      <c r="O45" s="15"/>
      <c r="P45" s="151"/>
      <c r="Q45" s="151"/>
      <c r="R45" s="14"/>
      <c r="S45" s="17"/>
      <c r="U45" s="43"/>
      <c r="V45" s="39"/>
      <c r="W45" s="39"/>
      <c r="X45" s="39"/>
    </row>
    <row r="46" spans="1:24" x14ac:dyDescent="0.15">
      <c r="A46" s="83">
        <v>0</v>
      </c>
      <c r="B46" s="86">
        <v>0</v>
      </c>
      <c r="C46" s="12"/>
      <c r="D46" s="151"/>
      <c r="E46" s="151"/>
      <c r="F46" s="14"/>
      <c r="G46" s="12"/>
      <c r="H46" s="151"/>
      <c r="I46" s="151"/>
      <c r="J46" s="14"/>
      <c r="K46" s="12"/>
      <c r="L46" s="151"/>
      <c r="M46" s="151"/>
      <c r="N46" s="14"/>
      <c r="O46" s="15"/>
      <c r="P46" s="151"/>
      <c r="Q46" s="151"/>
      <c r="R46" s="14"/>
      <c r="S46" s="17"/>
      <c r="U46" s="43"/>
      <c r="V46" s="39"/>
      <c r="W46" s="39"/>
      <c r="X46" s="39"/>
    </row>
    <row r="47" spans="1:24" x14ac:dyDescent="0.15">
      <c r="A47" s="83">
        <v>0</v>
      </c>
      <c r="B47" s="86">
        <v>0</v>
      </c>
      <c r="C47" s="12"/>
      <c r="D47" s="151"/>
      <c r="E47" s="151"/>
      <c r="F47" s="14"/>
      <c r="G47" s="12"/>
      <c r="H47" s="151"/>
      <c r="I47" s="151"/>
      <c r="J47" s="14"/>
      <c r="K47" s="12"/>
      <c r="L47" s="151"/>
      <c r="M47" s="151"/>
      <c r="N47" s="14"/>
      <c r="O47" s="15"/>
      <c r="P47" s="151"/>
      <c r="Q47" s="151"/>
      <c r="R47" s="14"/>
      <c r="S47" s="17"/>
      <c r="U47" s="43"/>
      <c r="V47" s="39"/>
      <c r="W47" s="39"/>
      <c r="X47" s="39"/>
    </row>
    <row r="48" spans="1:24" x14ac:dyDescent="0.15">
      <c r="A48" s="83">
        <v>0</v>
      </c>
      <c r="B48" s="86">
        <v>0</v>
      </c>
      <c r="C48" s="12"/>
      <c r="D48" s="151"/>
      <c r="E48" s="151"/>
      <c r="F48" s="14"/>
      <c r="G48" s="12"/>
      <c r="H48" s="151"/>
      <c r="I48" s="151"/>
      <c r="J48" s="14"/>
      <c r="K48" s="12"/>
      <c r="L48" s="151"/>
      <c r="M48" s="151"/>
      <c r="N48" s="14"/>
      <c r="O48" s="15"/>
      <c r="P48" s="151"/>
      <c r="Q48" s="151"/>
      <c r="R48" s="14"/>
      <c r="S48" s="17"/>
      <c r="U48" s="43"/>
      <c r="V48" s="39"/>
      <c r="W48" s="39"/>
      <c r="X48" s="39"/>
    </row>
    <row r="49" spans="1:30" ht="14" thickBot="1" x14ac:dyDescent="0.2">
      <c r="A49" s="83"/>
      <c r="B49" s="118"/>
      <c r="C49" s="119"/>
      <c r="D49" s="120"/>
      <c r="E49" s="120"/>
      <c r="F49" s="121"/>
      <c r="G49" s="119"/>
      <c r="H49" s="120"/>
      <c r="I49" s="120"/>
      <c r="J49" s="121"/>
      <c r="K49" s="119"/>
      <c r="L49" s="120"/>
      <c r="M49" s="120"/>
      <c r="N49" s="121"/>
      <c r="O49" s="157"/>
      <c r="P49" s="120"/>
      <c r="Q49" s="120"/>
      <c r="R49" s="122"/>
      <c r="S49" s="17"/>
      <c r="U49" s="43"/>
      <c r="V49" s="39"/>
      <c r="W49" s="39"/>
      <c r="X49" s="39"/>
    </row>
    <row r="50" spans="1:30" x14ac:dyDescent="0.15">
      <c r="A50" s="18" t="s">
        <v>9</v>
      </c>
      <c r="B50" s="19" t="s">
        <v>288</v>
      </c>
      <c r="C50" s="20"/>
      <c r="D50" s="21"/>
      <c r="E50" s="21"/>
      <c r="F50" s="22"/>
      <c r="G50" s="20">
        <v>28</v>
      </c>
      <c r="H50" s="21">
        <v>19</v>
      </c>
      <c r="I50" s="21">
        <v>6</v>
      </c>
      <c r="J50" s="22">
        <v>8</v>
      </c>
      <c r="K50" s="20">
        <v>34</v>
      </c>
      <c r="L50" s="21">
        <v>22</v>
      </c>
      <c r="M50" s="21">
        <v>3</v>
      </c>
      <c r="N50" s="22">
        <v>9</v>
      </c>
      <c r="O50" s="20"/>
      <c r="P50" s="21"/>
      <c r="Q50" s="21"/>
      <c r="R50" s="23"/>
      <c r="S50" s="24"/>
      <c r="U50" s="39"/>
      <c r="V50" s="39"/>
      <c r="W50" s="39"/>
      <c r="X50" s="39"/>
    </row>
    <row r="51" spans="1:30" x14ac:dyDescent="0.15">
      <c r="A51" s="18"/>
      <c r="B51" s="167" t="s">
        <v>270</v>
      </c>
      <c r="C51" s="90">
        <v>30</v>
      </c>
      <c r="D51" s="56">
        <v>12</v>
      </c>
      <c r="E51" s="56">
        <v>8</v>
      </c>
      <c r="F51" s="91">
        <v>8</v>
      </c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15">
      <c r="A52" s="18"/>
      <c r="B52" s="167"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ht="14" thickBot="1" x14ac:dyDescent="0.2">
      <c r="A53" s="18"/>
      <c r="B53" s="167"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4" thickBot="1" x14ac:dyDescent="0.2">
      <c r="A54" s="18"/>
      <c r="B54" s="28" t="s">
        <v>10</v>
      </c>
      <c r="C54" s="29">
        <v>30</v>
      </c>
      <c r="D54" s="29">
        <v>12</v>
      </c>
      <c r="E54" s="29">
        <v>8</v>
      </c>
      <c r="F54" s="29">
        <v>8</v>
      </c>
      <c r="G54" s="29">
        <v>28</v>
      </c>
      <c r="H54" s="29">
        <v>19</v>
      </c>
      <c r="I54" s="29">
        <v>6</v>
      </c>
      <c r="J54" s="29">
        <v>8</v>
      </c>
      <c r="K54" s="29">
        <v>34</v>
      </c>
      <c r="L54" s="29">
        <v>22</v>
      </c>
      <c r="M54" s="29">
        <v>3</v>
      </c>
      <c r="N54" s="29">
        <v>9</v>
      </c>
      <c r="O54" s="29">
        <v>0</v>
      </c>
      <c r="P54" s="29">
        <v>0</v>
      </c>
      <c r="Q54" s="29">
        <v>0</v>
      </c>
      <c r="R54" s="29">
        <v>0</v>
      </c>
      <c r="S54" s="24"/>
      <c r="U54" s="39"/>
      <c r="V54" s="39"/>
      <c r="W54" s="39"/>
      <c r="X54" s="39"/>
    </row>
    <row r="55" spans="1:30" ht="14" thickBot="1" x14ac:dyDescent="0.2">
      <c r="A55" s="18"/>
      <c r="B55" s="28" t="s">
        <v>11</v>
      </c>
      <c r="C55" s="30">
        <v>143</v>
      </c>
      <c r="D55" s="30">
        <v>68</v>
      </c>
      <c r="E55" s="30">
        <v>35</v>
      </c>
      <c r="F55" s="30">
        <v>50</v>
      </c>
      <c r="G55" s="30">
        <v>171</v>
      </c>
      <c r="H55" s="30">
        <v>87</v>
      </c>
      <c r="I55" s="30">
        <v>41</v>
      </c>
      <c r="J55" s="30">
        <v>58</v>
      </c>
      <c r="K55" s="30">
        <v>205</v>
      </c>
      <c r="L55" s="30">
        <v>109</v>
      </c>
      <c r="M55" s="30">
        <v>44</v>
      </c>
      <c r="N55" s="30">
        <v>67</v>
      </c>
      <c r="O55" s="31">
        <v>205</v>
      </c>
      <c r="P55" s="30">
        <v>109</v>
      </c>
      <c r="Q55" s="30">
        <v>44</v>
      </c>
      <c r="R55" s="32">
        <v>67</v>
      </c>
      <c r="S55" s="45"/>
      <c r="U55" s="39"/>
      <c r="V55" s="39"/>
      <c r="W55" s="39"/>
      <c r="X55" s="39"/>
    </row>
    <row r="56" spans="1:30" ht="14" thickBot="1" x14ac:dyDescent="0.2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4" thickBot="1" x14ac:dyDescent="0.2">
      <c r="A57" s="1" t="s">
        <v>0</v>
      </c>
      <c r="B57" s="28" t="s">
        <v>1</v>
      </c>
      <c r="C57" s="205"/>
      <c r="D57" s="206"/>
      <c r="E57" s="207"/>
      <c r="F57" s="49"/>
      <c r="G57" s="205"/>
      <c r="H57" s="206"/>
      <c r="I57" s="207"/>
      <c r="J57" s="49"/>
      <c r="K57" s="205"/>
      <c r="L57" s="206"/>
      <c r="M57" s="211"/>
      <c r="N57" s="50"/>
      <c r="O57" s="51" t="s">
        <v>14</v>
      </c>
      <c r="P57" s="52"/>
      <c r="Q57" s="4"/>
      <c r="R57" s="53">
        <v>64</v>
      </c>
      <c r="S57" s="54" t="s">
        <v>15</v>
      </c>
    </row>
    <row r="58" spans="1:30" ht="14" thickBot="1" x14ac:dyDescent="0.2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386</v>
      </c>
      <c r="AB58" s="57" t="s">
        <v>34</v>
      </c>
      <c r="AC58" s="57" t="s">
        <v>22</v>
      </c>
      <c r="AD58" s="104" t="s">
        <v>43</v>
      </c>
    </row>
    <row r="59" spans="1:30" ht="14" thickTop="1" x14ac:dyDescent="0.15">
      <c r="A59" s="83" t="s">
        <v>120</v>
      </c>
      <c r="B59" s="86" t="s">
        <v>214</v>
      </c>
      <c r="C59" s="12"/>
      <c r="D59" s="151"/>
      <c r="E59" s="151"/>
      <c r="F59" s="14"/>
      <c r="G59" s="12"/>
      <c r="H59" s="151"/>
      <c r="I59" s="151"/>
      <c r="J59" s="14"/>
      <c r="K59" s="12"/>
      <c r="L59" s="151"/>
      <c r="M59" s="151"/>
      <c r="N59" s="14"/>
      <c r="O59" s="58">
        <v>32</v>
      </c>
      <c r="P59" s="88">
        <v>17</v>
      </c>
      <c r="Q59" s="88">
        <v>10</v>
      </c>
      <c r="R59" s="89">
        <v>19</v>
      </c>
      <c r="S59" s="84">
        <v>0.53125</v>
      </c>
      <c r="U59" s="43" t="s">
        <v>120</v>
      </c>
      <c r="V59" s="86" t="s">
        <v>214</v>
      </c>
      <c r="W59" s="59">
        <v>19</v>
      </c>
      <c r="X59" s="59">
        <v>19</v>
      </c>
      <c r="Y59" s="60">
        <v>0.53125</v>
      </c>
      <c r="Z59" s="60" t="s">
        <v>276</v>
      </c>
      <c r="AA59" s="60">
        <v>3.1666666666666665</v>
      </c>
      <c r="AB59" s="60" t="s">
        <v>276</v>
      </c>
      <c r="AC59" s="59">
        <v>6</v>
      </c>
      <c r="AD59" s="105">
        <v>0.53125</v>
      </c>
    </row>
    <row r="60" spans="1:30" x14ac:dyDescent="0.15">
      <c r="A60" s="83" t="s">
        <v>105</v>
      </c>
      <c r="B60" s="86" t="s">
        <v>226</v>
      </c>
      <c r="C60" s="12"/>
      <c r="D60" s="151"/>
      <c r="E60" s="151"/>
      <c r="F60" s="14"/>
      <c r="G60" s="12"/>
      <c r="H60" s="151"/>
      <c r="I60" s="151"/>
      <c r="J60" s="14"/>
      <c r="K60" s="12"/>
      <c r="L60" s="151"/>
      <c r="M60" s="151"/>
      <c r="N60" s="14"/>
      <c r="O60" s="90">
        <v>8</v>
      </c>
      <c r="P60" s="56">
        <v>3</v>
      </c>
      <c r="Q60" s="56">
        <v>1</v>
      </c>
      <c r="R60" s="91">
        <v>1</v>
      </c>
      <c r="S60" s="85">
        <v>0.375</v>
      </c>
      <c r="U60" s="43" t="s">
        <v>105</v>
      </c>
      <c r="V60" s="86" t="s">
        <v>226</v>
      </c>
      <c r="W60" s="59">
        <v>1</v>
      </c>
      <c r="X60" s="59">
        <v>1</v>
      </c>
      <c r="Y60" s="60">
        <v>0.375</v>
      </c>
      <c r="Z60" s="60" t="s">
        <v>141</v>
      </c>
      <c r="AA60" s="60">
        <v>0.33333333333333331</v>
      </c>
      <c r="AB60" s="60" t="s">
        <v>142</v>
      </c>
      <c r="AC60" s="59">
        <v>3</v>
      </c>
      <c r="AD60" s="105">
        <v>0.15</v>
      </c>
    </row>
    <row r="61" spans="1:30" x14ac:dyDescent="0.15">
      <c r="A61" s="83" t="s">
        <v>117</v>
      </c>
      <c r="B61" s="86" t="s">
        <v>197</v>
      </c>
      <c r="C61" s="12"/>
      <c r="D61" s="151"/>
      <c r="E61" s="151"/>
      <c r="F61" s="14"/>
      <c r="G61" s="12"/>
      <c r="H61" s="151"/>
      <c r="I61" s="151"/>
      <c r="J61" s="14"/>
      <c r="K61" s="12"/>
      <c r="L61" s="151"/>
      <c r="M61" s="151"/>
      <c r="N61" s="14"/>
      <c r="O61" s="90">
        <v>4</v>
      </c>
      <c r="P61" s="56">
        <v>0</v>
      </c>
      <c r="Q61" s="56">
        <v>1</v>
      </c>
      <c r="R61" s="91">
        <v>0</v>
      </c>
      <c r="S61" s="85">
        <v>0</v>
      </c>
      <c r="U61" s="43" t="s">
        <v>117</v>
      </c>
      <c r="V61" s="86" t="s">
        <v>197</v>
      </c>
      <c r="W61" s="59">
        <v>0</v>
      </c>
      <c r="X61" s="59" t="s">
        <v>387</v>
      </c>
      <c r="Y61" s="60">
        <v>0</v>
      </c>
      <c r="Z61" s="60" t="s">
        <v>141</v>
      </c>
      <c r="AA61" s="60">
        <v>0</v>
      </c>
      <c r="AB61" s="60" t="s">
        <v>276</v>
      </c>
      <c r="AC61" s="59">
        <v>5</v>
      </c>
      <c r="AD61" s="105">
        <v>0</v>
      </c>
    </row>
    <row r="62" spans="1:30" x14ac:dyDescent="0.15">
      <c r="A62" s="83" t="s">
        <v>75</v>
      </c>
      <c r="B62" s="86" t="s">
        <v>231</v>
      </c>
      <c r="C62" s="12"/>
      <c r="D62" s="151"/>
      <c r="E62" s="151"/>
      <c r="F62" s="14"/>
      <c r="G62" s="12"/>
      <c r="H62" s="151"/>
      <c r="I62" s="151"/>
      <c r="J62" s="14"/>
      <c r="K62" s="12"/>
      <c r="L62" s="151"/>
      <c r="M62" s="151"/>
      <c r="N62" s="14"/>
      <c r="O62" s="90">
        <v>34</v>
      </c>
      <c r="P62" s="56">
        <v>22</v>
      </c>
      <c r="Q62" s="56">
        <v>7</v>
      </c>
      <c r="R62" s="91">
        <v>18</v>
      </c>
      <c r="S62" s="85">
        <v>0.6470588235294118</v>
      </c>
      <c r="U62" s="43" t="s">
        <v>75</v>
      </c>
      <c r="V62" s="86" t="s">
        <v>231</v>
      </c>
      <c r="W62" s="59">
        <v>18</v>
      </c>
      <c r="X62" s="59">
        <v>18</v>
      </c>
      <c r="Y62" s="60">
        <v>0.6470588235294118</v>
      </c>
      <c r="Z62" s="60" t="s">
        <v>276</v>
      </c>
      <c r="AA62" s="60">
        <v>2.5714285714285716</v>
      </c>
      <c r="AB62" s="60" t="s">
        <v>276</v>
      </c>
      <c r="AC62" s="59">
        <v>7</v>
      </c>
      <c r="AD62" s="105">
        <v>0.6470588235294118</v>
      </c>
    </row>
    <row r="63" spans="1:30" x14ac:dyDescent="0.15">
      <c r="A63" s="83" t="s">
        <v>243</v>
      </c>
      <c r="B63" s="86" t="s">
        <v>256</v>
      </c>
      <c r="C63" s="12"/>
      <c r="D63" s="151"/>
      <c r="E63" s="151"/>
      <c r="F63" s="14"/>
      <c r="G63" s="12"/>
      <c r="H63" s="151"/>
      <c r="I63" s="151"/>
      <c r="J63" s="14"/>
      <c r="K63" s="12"/>
      <c r="L63" s="151"/>
      <c r="M63" s="151"/>
      <c r="N63" s="14"/>
      <c r="O63" s="90">
        <v>35</v>
      </c>
      <c r="P63" s="56">
        <v>25</v>
      </c>
      <c r="Q63" s="56">
        <v>4</v>
      </c>
      <c r="R63" s="91">
        <v>22</v>
      </c>
      <c r="S63" s="85">
        <v>0.7142857142857143</v>
      </c>
      <c r="U63" s="43" t="s">
        <v>243</v>
      </c>
      <c r="V63" s="86" t="s">
        <v>256</v>
      </c>
      <c r="W63" s="59">
        <v>22</v>
      </c>
      <c r="X63" s="59">
        <v>22</v>
      </c>
      <c r="Y63" s="60">
        <v>0.7142857142857143</v>
      </c>
      <c r="Z63" s="60" t="s">
        <v>276</v>
      </c>
      <c r="AA63" s="60">
        <v>3.1428571428571428</v>
      </c>
      <c r="AB63" s="60" t="s">
        <v>276</v>
      </c>
      <c r="AC63" s="59">
        <v>7</v>
      </c>
      <c r="AD63" s="105">
        <v>0.7142857142857143</v>
      </c>
    </row>
    <row r="64" spans="1:30" x14ac:dyDescent="0.15">
      <c r="A64" s="83" t="s">
        <v>81</v>
      </c>
      <c r="B64" s="86" t="s">
        <v>244</v>
      </c>
      <c r="C64" s="12"/>
      <c r="D64" s="151"/>
      <c r="E64" s="151"/>
      <c r="F64" s="14"/>
      <c r="G64" s="12"/>
      <c r="H64" s="151"/>
      <c r="I64" s="151"/>
      <c r="J64" s="14"/>
      <c r="K64" s="12"/>
      <c r="L64" s="151"/>
      <c r="M64" s="151"/>
      <c r="N64" s="14"/>
      <c r="O64" s="90">
        <v>27</v>
      </c>
      <c r="P64" s="56">
        <v>16</v>
      </c>
      <c r="Q64" s="56">
        <v>3</v>
      </c>
      <c r="R64" s="91">
        <v>1</v>
      </c>
      <c r="S64" s="85">
        <v>0.59259259259259256</v>
      </c>
      <c r="U64" s="43" t="s">
        <v>81</v>
      </c>
      <c r="V64" s="86" t="s">
        <v>244</v>
      </c>
      <c r="W64" s="59">
        <v>1</v>
      </c>
      <c r="X64" s="59">
        <v>1</v>
      </c>
      <c r="Y64" s="60">
        <v>0.59259259259259256</v>
      </c>
      <c r="Z64" s="60" t="s">
        <v>276</v>
      </c>
      <c r="AA64" s="60">
        <v>0.16666666666666666</v>
      </c>
      <c r="AB64" s="60" t="s">
        <v>276</v>
      </c>
      <c r="AC64" s="59">
        <v>6</v>
      </c>
      <c r="AD64" s="105">
        <v>0.59259259259259256</v>
      </c>
    </row>
    <row r="65" spans="1:30" x14ac:dyDescent="0.15">
      <c r="A65" s="83" t="s">
        <v>104</v>
      </c>
      <c r="B65" s="86" t="s">
        <v>245</v>
      </c>
      <c r="C65" s="12"/>
      <c r="D65" s="151"/>
      <c r="E65" s="151"/>
      <c r="F65" s="14"/>
      <c r="G65" s="12"/>
      <c r="H65" s="151"/>
      <c r="I65" s="151"/>
      <c r="J65" s="14"/>
      <c r="K65" s="12"/>
      <c r="L65" s="151"/>
      <c r="M65" s="151"/>
      <c r="N65" s="14"/>
      <c r="O65" s="90">
        <v>21</v>
      </c>
      <c r="P65" s="56">
        <v>12</v>
      </c>
      <c r="Q65" s="56">
        <v>1</v>
      </c>
      <c r="R65" s="91">
        <v>4</v>
      </c>
      <c r="S65" s="85">
        <v>0.5714285714285714</v>
      </c>
      <c r="U65" s="43" t="s">
        <v>104</v>
      </c>
      <c r="V65" s="86" t="s">
        <v>245</v>
      </c>
      <c r="W65" s="59">
        <v>4</v>
      </c>
      <c r="X65" s="59">
        <v>4</v>
      </c>
      <c r="Y65" s="60">
        <v>0.5714285714285714</v>
      </c>
      <c r="Z65" s="60" t="s">
        <v>276</v>
      </c>
      <c r="AA65" s="60">
        <v>0.5714285714285714</v>
      </c>
      <c r="AB65" s="60" t="s">
        <v>276</v>
      </c>
      <c r="AC65" s="59">
        <v>7</v>
      </c>
      <c r="AD65" s="105">
        <v>0.5714285714285714</v>
      </c>
    </row>
    <row r="66" spans="1:30" x14ac:dyDescent="0.15">
      <c r="A66" s="83" t="s">
        <v>279</v>
      </c>
      <c r="B66" s="86" t="s">
        <v>360</v>
      </c>
      <c r="C66" s="12"/>
      <c r="D66" s="151"/>
      <c r="E66" s="151"/>
      <c r="F66" s="14"/>
      <c r="G66" s="12"/>
      <c r="H66" s="151"/>
      <c r="I66" s="151"/>
      <c r="J66" s="14"/>
      <c r="K66" s="12"/>
      <c r="L66" s="151"/>
      <c r="M66" s="151"/>
      <c r="N66" s="14"/>
      <c r="O66" s="90">
        <v>10</v>
      </c>
      <c r="P66" s="56">
        <v>2</v>
      </c>
      <c r="Q66" s="56">
        <v>3</v>
      </c>
      <c r="R66" s="91">
        <v>0</v>
      </c>
      <c r="S66" s="85">
        <v>0.2</v>
      </c>
      <c r="U66" s="43" t="s">
        <v>279</v>
      </c>
      <c r="V66" s="86" t="s">
        <v>360</v>
      </c>
      <c r="W66" s="59">
        <v>0</v>
      </c>
      <c r="X66" s="59" t="s">
        <v>387</v>
      </c>
      <c r="Y66" s="60">
        <v>0.2</v>
      </c>
      <c r="Z66" s="60" t="s">
        <v>141</v>
      </c>
      <c r="AA66" s="60">
        <v>0</v>
      </c>
      <c r="AB66" s="60" t="s">
        <v>276</v>
      </c>
      <c r="AC66" s="59">
        <v>4</v>
      </c>
      <c r="AD66" s="105">
        <v>0.1</v>
      </c>
    </row>
    <row r="67" spans="1:30" x14ac:dyDescent="0.15">
      <c r="A67" s="83" t="s">
        <v>97</v>
      </c>
      <c r="B67" s="86" t="s">
        <v>211</v>
      </c>
      <c r="C67" s="12"/>
      <c r="D67" s="151"/>
      <c r="E67" s="151"/>
      <c r="F67" s="14"/>
      <c r="G67" s="12"/>
      <c r="H67" s="151"/>
      <c r="I67" s="151"/>
      <c r="J67" s="14"/>
      <c r="K67" s="12"/>
      <c r="L67" s="151"/>
      <c r="M67" s="151"/>
      <c r="N67" s="14"/>
      <c r="O67" s="90">
        <v>9</v>
      </c>
      <c r="P67" s="56">
        <v>2</v>
      </c>
      <c r="Q67" s="56">
        <v>4</v>
      </c>
      <c r="R67" s="91">
        <v>2</v>
      </c>
      <c r="S67" s="85">
        <v>0.22222222222222221</v>
      </c>
      <c r="U67" s="43" t="s">
        <v>97</v>
      </c>
      <c r="V67" s="86" t="s">
        <v>211</v>
      </c>
      <c r="W67" s="59">
        <v>2</v>
      </c>
      <c r="X67" s="59">
        <v>2</v>
      </c>
      <c r="Y67" s="60">
        <v>0.22222222222222221</v>
      </c>
      <c r="Z67" s="60" t="s">
        <v>141</v>
      </c>
      <c r="AA67" s="60">
        <v>0.33333333333333331</v>
      </c>
      <c r="AB67" s="60" t="s">
        <v>276</v>
      </c>
      <c r="AC67" s="59">
        <v>6</v>
      </c>
      <c r="AD67" s="105">
        <v>0.1</v>
      </c>
    </row>
    <row r="68" spans="1:30" x14ac:dyDescent="0.15">
      <c r="A68" s="83" t="s">
        <v>79</v>
      </c>
      <c r="B68" s="86" t="s">
        <v>361</v>
      </c>
      <c r="C68" s="12"/>
      <c r="D68" s="151"/>
      <c r="E68" s="151"/>
      <c r="F68" s="14"/>
      <c r="G68" s="12"/>
      <c r="H68" s="151"/>
      <c r="I68" s="151"/>
      <c r="J68" s="14"/>
      <c r="K68" s="12"/>
      <c r="L68" s="151"/>
      <c r="M68" s="151"/>
      <c r="N68" s="14"/>
      <c r="O68" s="90">
        <v>17</v>
      </c>
      <c r="P68" s="56">
        <v>6</v>
      </c>
      <c r="Q68" s="56">
        <v>7</v>
      </c>
      <c r="R68" s="91">
        <v>0</v>
      </c>
      <c r="S68" s="85">
        <v>0.35294117647058826</v>
      </c>
      <c r="U68" s="43" t="s">
        <v>79</v>
      </c>
      <c r="V68" s="86" t="s">
        <v>361</v>
      </c>
      <c r="W68" s="59">
        <v>0</v>
      </c>
      <c r="X68" s="59" t="s">
        <v>387</v>
      </c>
      <c r="Y68" s="60">
        <v>0.35294117647058826</v>
      </c>
      <c r="Z68" s="60" t="s">
        <v>141</v>
      </c>
      <c r="AA68" s="60">
        <v>0</v>
      </c>
      <c r="AB68" s="60" t="s">
        <v>276</v>
      </c>
      <c r="AC68" s="59">
        <v>6</v>
      </c>
      <c r="AD68" s="105">
        <v>0.3</v>
      </c>
    </row>
    <row r="69" spans="1:30" x14ac:dyDescent="0.15">
      <c r="A69" s="83" t="s">
        <v>100</v>
      </c>
      <c r="B69" s="86" t="s">
        <v>339</v>
      </c>
      <c r="C69" s="12"/>
      <c r="D69" s="151"/>
      <c r="E69" s="151"/>
      <c r="F69" s="14"/>
      <c r="G69" s="12"/>
      <c r="H69" s="151"/>
      <c r="I69" s="151"/>
      <c r="J69" s="14"/>
      <c r="K69" s="12"/>
      <c r="L69" s="151"/>
      <c r="M69" s="151"/>
      <c r="N69" s="14"/>
      <c r="O69" s="90">
        <v>8</v>
      </c>
      <c r="P69" s="56">
        <v>4</v>
      </c>
      <c r="Q69" s="56">
        <v>3</v>
      </c>
      <c r="R69" s="91">
        <v>0</v>
      </c>
      <c r="S69" s="85">
        <v>0.5</v>
      </c>
      <c r="U69" s="43" t="s">
        <v>100</v>
      </c>
      <c r="V69" s="86" t="s">
        <v>339</v>
      </c>
      <c r="W69" s="59">
        <v>0</v>
      </c>
      <c r="X69" s="59" t="s">
        <v>387</v>
      </c>
      <c r="Y69" s="60">
        <v>0.5</v>
      </c>
      <c r="Z69" s="60" t="s">
        <v>141</v>
      </c>
      <c r="AA69" s="60">
        <v>0</v>
      </c>
      <c r="AB69" s="60" t="s">
        <v>276</v>
      </c>
      <c r="AC69" s="59">
        <v>4</v>
      </c>
      <c r="AD69" s="105">
        <v>0.2</v>
      </c>
    </row>
    <row r="70" spans="1:30" x14ac:dyDescent="0.15">
      <c r="A70" s="83">
        <v>0</v>
      </c>
      <c r="B70" s="86">
        <v>0</v>
      </c>
      <c r="C70" s="12"/>
      <c r="D70" s="151"/>
      <c r="E70" s="151"/>
      <c r="F70" s="14"/>
      <c r="G70" s="12"/>
      <c r="H70" s="151"/>
      <c r="I70" s="151"/>
      <c r="J70" s="14"/>
      <c r="K70" s="12"/>
      <c r="L70" s="151"/>
      <c r="M70" s="151"/>
      <c r="N70" s="14"/>
      <c r="O70" s="92">
        <v>0</v>
      </c>
      <c r="P70" s="93">
        <v>0</v>
      </c>
      <c r="Q70" s="93">
        <v>0</v>
      </c>
      <c r="R70" s="94">
        <v>0</v>
      </c>
      <c r="S70" s="85">
        <v>0</v>
      </c>
      <c r="U70" s="43">
        <v>0</v>
      </c>
      <c r="V70" s="86">
        <v>0</v>
      </c>
      <c r="W70" s="59">
        <v>0</v>
      </c>
      <c r="X70" s="59" t="s">
        <v>387</v>
      </c>
      <c r="Y70" s="60">
        <v>0</v>
      </c>
      <c r="Z70" s="60" t="s">
        <v>141</v>
      </c>
      <c r="AA70" s="60">
        <v>0</v>
      </c>
      <c r="AB70" s="60" t="s">
        <v>142</v>
      </c>
      <c r="AC70" s="59">
        <v>0</v>
      </c>
      <c r="AD70" s="105">
        <v>0</v>
      </c>
    </row>
    <row r="71" spans="1:30" x14ac:dyDescent="0.15">
      <c r="A71" s="83">
        <v>0</v>
      </c>
      <c r="B71" s="86">
        <v>0</v>
      </c>
      <c r="C71" s="12"/>
      <c r="D71" s="151"/>
      <c r="E71" s="151"/>
      <c r="F71" s="14"/>
      <c r="G71" s="12"/>
      <c r="H71" s="151"/>
      <c r="I71" s="151"/>
      <c r="J71" s="14"/>
      <c r="K71" s="12"/>
      <c r="L71" s="151"/>
      <c r="M71" s="151"/>
      <c r="N71" s="16"/>
      <c r="O71" s="90">
        <v>0</v>
      </c>
      <c r="P71" s="56">
        <v>0</v>
      </c>
      <c r="Q71" s="56">
        <v>0</v>
      </c>
      <c r="R71" s="91">
        <v>0</v>
      </c>
      <c r="S71" s="85">
        <v>0</v>
      </c>
      <c r="U71" s="43">
        <v>0</v>
      </c>
      <c r="V71" s="86">
        <v>0</v>
      </c>
      <c r="W71" s="59">
        <v>0</v>
      </c>
      <c r="X71" s="59" t="s">
        <v>387</v>
      </c>
      <c r="Y71" s="60">
        <v>0</v>
      </c>
      <c r="Z71" s="60" t="s">
        <v>141</v>
      </c>
      <c r="AA71" s="60">
        <v>0</v>
      </c>
      <c r="AB71" s="60" t="s">
        <v>142</v>
      </c>
      <c r="AC71" s="59">
        <v>0</v>
      </c>
      <c r="AD71" s="105">
        <v>0</v>
      </c>
    </row>
    <row r="72" spans="1:30" x14ac:dyDescent="0.15">
      <c r="A72" s="83">
        <v>0</v>
      </c>
      <c r="B72" s="86">
        <v>0</v>
      </c>
      <c r="C72" s="12"/>
      <c r="D72" s="151"/>
      <c r="E72" s="151"/>
      <c r="F72" s="14"/>
      <c r="G72" s="12"/>
      <c r="H72" s="151"/>
      <c r="I72" s="151"/>
      <c r="J72" s="14"/>
      <c r="K72" s="12"/>
      <c r="L72" s="151"/>
      <c r="M72" s="151"/>
      <c r="N72" s="16"/>
      <c r="O72" s="90">
        <v>0</v>
      </c>
      <c r="P72" s="56">
        <v>0</v>
      </c>
      <c r="Q72" s="56">
        <v>0</v>
      </c>
      <c r="R72" s="91">
        <v>0</v>
      </c>
      <c r="S72" s="85">
        <v>0</v>
      </c>
      <c r="U72" s="43">
        <v>0</v>
      </c>
      <c r="V72" s="86">
        <v>0</v>
      </c>
      <c r="W72" s="59">
        <v>0</v>
      </c>
      <c r="X72" s="59" t="s">
        <v>387</v>
      </c>
      <c r="Y72" s="60">
        <v>0</v>
      </c>
      <c r="Z72" s="60" t="s">
        <v>141</v>
      </c>
      <c r="AA72" s="60">
        <v>0</v>
      </c>
      <c r="AB72" s="60" t="s">
        <v>142</v>
      </c>
      <c r="AC72" s="59">
        <v>0</v>
      </c>
      <c r="AD72" s="105">
        <v>0</v>
      </c>
    </row>
    <row r="73" spans="1:30" x14ac:dyDescent="0.15">
      <c r="A73" s="83">
        <v>0</v>
      </c>
      <c r="B73" s="86">
        <v>0</v>
      </c>
      <c r="C73" s="12"/>
      <c r="D73" s="151"/>
      <c r="E73" s="151"/>
      <c r="F73" s="14"/>
      <c r="G73" s="12"/>
      <c r="H73" s="151"/>
      <c r="I73" s="151"/>
      <c r="J73" s="14"/>
      <c r="K73" s="12"/>
      <c r="L73" s="151"/>
      <c r="M73" s="151"/>
      <c r="N73" s="14"/>
      <c r="O73" s="90">
        <v>0</v>
      </c>
      <c r="P73" s="56">
        <v>0</v>
      </c>
      <c r="Q73" s="56">
        <v>0</v>
      </c>
      <c r="R73" s="91">
        <v>0</v>
      </c>
      <c r="S73" s="85">
        <v>0</v>
      </c>
      <c r="U73" s="43">
        <v>0</v>
      </c>
      <c r="V73" s="86">
        <v>0</v>
      </c>
      <c r="W73" s="59">
        <v>0</v>
      </c>
      <c r="X73" s="59" t="s">
        <v>387</v>
      </c>
      <c r="Y73" s="60">
        <v>0</v>
      </c>
      <c r="Z73" s="60" t="s">
        <v>141</v>
      </c>
      <c r="AA73" s="60">
        <v>0</v>
      </c>
      <c r="AB73" s="60" t="s">
        <v>142</v>
      </c>
      <c r="AC73" s="59">
        <v>0</v>
      </c>
      <c r="AD73" s="105">
        <v>0</v>
      </c>
    </row>
    <row r="74" spans="1:30" x14ac:dyDescent="0.15">
      <c r="A74" s="83">
        <v>0</v>
      </c>
      <c r="B74" s="86">
        <v>0</v>
      </c>
      <c r="C74" s="158"/>
      <c r="D74" s="159"/>
      <c r="E74" s="159"/>
      <c r="F74" s="160"/>
      <c r="G74" s="158"/>
      <c r="H74" s="159"/>
      <c r="I74" s="159"/>
      <c r="J74" s="160"/>
      <c r="K74" s="158"/>
      <c r="L74" s="159"/>
      <c r="M74" s="159"/>
      <c r="N74" s="160"/>
      <c r="O74" s="90">
        <v>0</v>
      </c>
      <c r="P74" s="56">
        <v>0</v>
      </c>
      <c r="Q74" s="56">
        <v>0</v>
      </c>
      <c r="R74" s="91">
        <v>0</v>
      </c>
      <c r="S74" s="85">
        <v>0</v>
      </c>
      <c r="U74" s="43">
        <v>0</v>
      </c>
      <c r="V74" s="86">
        <v>0</v>
      </c>
      <c r="W74" s="59">
        <v>0</v>
      </c>
      <c r="X74" s="59" t="s">
        <v>387</v>
      </c>
      <c r="Y74" s="60">
        <v>0</v>
      </c>
      <c r="Z74" s="60" t="s">
        <v>141</v>
      </c>
      <c r="AA74" s="60">
        <v>0</v>
      </c>
      <c r="AB74" s="60" t="s">
        <v>142</v>
      </c>
      <c r="AC74" s="59">
        <v>0</v>
      </c>
      <c r="AD74" s="105">
        <v>0</v>
      </c>
    </row>
    <row r="75" spans="1:30" x14ac:dyDescent="0.15">
      <c r="A75" s="83">
        <v>0</v>
      </c>
      <c r="B75" s="86">
        <v>0</v>
      </c>
      <c r="C75" s="12"/>
      <c r="D75" s="151"/>
      <c r="E75" s="151"/>
      <c r="F75" s="14"/>
      <c r="G75" s="12"/>
      <c r="H75" s="151"/>
      <c r="I75" s="151"/>
      <c r="J75" s="14"/>
      <c r="K75" s="12"/>
      <c r="L75" s="151"/>
      <c r="M75" s="151"/>
      <c r="N75" s="16"/>
      <c r="O75" s="90">
        <v>0</v>
      </c>
      <c r="P75" s="56">
        <v>0</v>
      </c>
      <c r="Q75" s="56">
        <v>0</v>
      </c>
      <c r="R75" s="91">
        <v>0</v>
      </c>
      <c r="S75" s="85">
        <v>0</v>
      </c>
      <c r="U75" s="43">
        <v>0</v>
      </c>
      <c r="V75" s="86">
        <v>0</v>
      </c>
      <c r="W75" s="59">
        <v>0</v>
      </c>
      <c r="X75" s="59" t="s">
        <v>387</v>
      </c>
      <c r="Y75" s="60">
        <v>0</v>
      </c>
      <c r="Z75" s="60" t="s">
        <v>141</v>
      </c>
      <c r="AA75" s="60">
        <v>0</v>
      </c>
      <c r="AB75" s="60" t="s">
        <v>142</v>
      </c>
      <c r="AC75" s="59">
        <v>0</v>
      </c>
      <c r="AD75" s="105">
        <v>0</v>
      </c>
    </row>
    <row r="76" spans="1:30" x14ac:dyDescent="0.15">
      <c r="A76" s="83">
        <v>0</v>
      </c>
      <c r="B76" s="86">
        <v>0</v>
      </c>
      <c r="C76" s="12"/>
      <c r="D76" s="151"/>
      <c r="E76" s="151"/>
      <c r="F76" s="14"/>
      <c r="G76" s="12"/>
      <c r="H76" s="151"/>
      <c r="I76" s="151"/>
      <c r="J76" s="14"/>
      <c r="K76" s="12"/>
      <c r="L76" s="151"/>
      <c r="M76" s="151"/>
      <c r="N76" s="16"/>
      <c r="O76" s="90">
        <v>0</v>
      </c>
      <c r="P76" s="56">
        <v>0</v>
      </c>
      <c r="Q76" s="56">
        <v>0</v>
      </c>
      <c r="R76" s="91">
        <v>0</v>
      </c>
      <c r="S76" s="85">
        <v>0</v>
      </c>
      <c r="U76" s="43">
        <v>0</v>
      </c>
      <c r="V76" s="86">
        <v>0</v>
      </c>
      <c r="W76" s="59">
        <v>0</v>
      </c>
      <c r="X76" s="59" t="s">
        <v>387</v>
      </c>
      <c r="Y76" s="60">
        <v>0</v>
      </c>
      <c r="Z76" s="60" t="s">
        <v>141</v>
      </c>
      <c r="AA76" s="60">
        <v>0</v>
      </c>
      <c r="AB76" s="60" t="s">
        <v>142</v>
      </c>
      <c r="AC76" s="59">
        <v>0</v>
      </c>
      <c r="AD76" s="105">
        <v>0</v>
      </c>
    </row>
    <row r="77" spans="1:30" ht="14" thickBot="1" x14ac:dyDescent="0.2">
      <c r="A77" s="83"/>
      <c r="B77" s="118"/>
      <c r="C77" s="119"/>
      <c r="D77" s="120"/>
      <c r="E77" s="120"/>
      <c r="F77" s="121"/>
      <c r="G77" s="119"/>
      <c r="H77" s="120"/>
      <c r="I77" s="120"/>
      <c r="J77" s="121"/>
      <c r="K77" s="119"/>
      <c r="L77" s="120"/>
      <c r="M77" s="120"/>
      <c r="N77" s="122"/>
      <c r="O77" s="123"/>
      <c r="P77" s="124"/>
      <c r="Q77" s="124"/>
      <c r="R77" s="125"/>
      <c r="S77" s="126"/>
      <c r="V77" s="96"/>
      <c r="W77" s="97"/>
      <c r="X77" s="97"/>
      <c r="Y77" s="95"/>
      <c r="Z77" s="95"/>
      <c r="AA77" s="95"/>
      <c r="AB77" s="95"/>
      <c r="AC77" s="61"/>
    </row>
    <row r="78" spans="1:30" x14ac:dyDescent="0.15">
      <c r="A78" s="18" t="s">
        <v>9</v>
      </c>
      <c r="B78" s="63" t="s">
        <v>288</v>
      </c>
      <c r="C78" s="20"/>
      <c r="D78" s="21"/>
      <c r="E78" s="21"/>
      <c r="F78" s="22"/>
      <c r="G78" s="64"/>
      <c r="H78" s="65"/>
      <c r="I78" s="65"/>
      <c r="J78" s="66"/>
      <c r="K78" s="64"/>
      <c r="L78" s="65"/>
      <c r="M78" s="65"/>
      <c r="N78" s="66"/>
      <c r="O78" s="32">
        <v>151</v>
      </c>
      <c r="P78" s="21">
        <v>82</v>
      </c>
      <c r="Q78" s="163">
        <v>31</v>
      </c>
      <c r="R78" s="162"/>
      <c r="S78" s="164">
        <v>0.20529801324503311</v>
      </c>
      <c r="V78" s="56" t="s">
        <v>23</v>
      </c>
      <c r="W78" s="59">
        <v>67</v>
      </c>
      <c r="X78" s="59">
        <v>67</v>
      </c>
      <c r="Y78" s="61"/>
      <c r="Z78" s="61"/>
      <c r="AA78" s="61"/>
      <c r="AB78" s="61"/>
      <c r="AC78" s="180"/>
    </row>
    <row r="79" spans="1:30" x14ac:dyDescent="0.15">
      <c r="A79" s="175"/>
      <c r="B79" s="161" t="s">
        <v>270</v>
      </c>
      <c r="C79" s="12"/>
      <c r="D79" s="151"/>
      <c r="E79" s="151"/>
      <c r="F79" s="14"/>
      <c r="G79" s="12"/>
      <c r="H79" s="151"/>
      <c r="I79" s="151"/>
      <c r="J79" s="14"/>
      <c r="K79" s="12"/>
      <c r="L79" s="151"/>
      <c r="M79" s="151"/>
      <c r="N79" s="14"/>
      <c r="O79" s="90">
        <v>54</v>
      </c>
      <c r="P79" s="56">
        <v>27</v>
      </c>
      <c r="Q79" s="56">
        <v>13</v>
      </c>
      <c r="R79" s="91"/>
      <c r="S79" s="165">
        <v>0.24074074074074073</v>
      </c>
      <c r="V79" s="67" t="s">
        <v>24</v>
      </c>
      <c r="W79" s="180"/>
      <c r="X79" s="180"/>
      <c r="Y79" s="68">
        <v>0.7142857142857143</v>
      </c>
      <c r="Z79" s="68"/>
      <c r="AA79" s="68">
        <v>3.1666666666666665</v>
      </c>
      <c r="AB79" s="68"/>
      <c r="AC79" s="180"/>
    </row>
    <row r="80" spans="1:30" x14ac:dyDescent="0.15">
      <c r="A80" s="175"/>
      <c r="B80" s="161">
        <v>0</v>
      </c>
      <c r="C80" s="12"/>
      <c r="D80" s="151"/>
      <c r="E80" s="151"/>
      <c r="F80" s="14"/>
      <c r="G80" s="12"/>
      <c r="H80" s="151"/>
      <c r="I80" s="151"/>
      <c r="J80" s="14"/>
      <c r="K80" s="12"/>
      <c r="L80" s="151"/>
      <c r="M80" s="151"/>
      <c r="N80" s="14"/>
      <c r="O80" s="90">
        <v>0</v>
      </c>
      <c r="P80" s="56">
        <v>0</v>
      </c>
      <c r="Q80" s="56">
        <v>0</v>
      </c>
      <c r="R80" s="91"/>
      <c r="S80" s="165" t="e">
        <v>#DIV/0!</v>
      </c>
      <c r="V80" s="67"/>
      <c r="W80" s="180"/>
      <c r="X80" s="180"/>
      <c r="Y80" s="68"/>
      <c r="Z80" s="68"/>
      <c r="AA80" s="68"/>
      <c r="AB80" s="68"/>
      <c r="AC80" s="180"/>
    </row>
    <row r="81" spans="1:29" ht="14" thickBot="1" x14ac:dyDescent="0.2">
      <c r="A81" s="175"/>
      <c r="B81" s="161">
        <v>0</v>
      </c>
      <c r="C81" s="177"/>
      <c r="D81" s="178"/>
      <c r="E81" s="178"/>
      <c r="F81" s="179"/>
      <c r="G81" s="177"/>
      <c r="H81" s="178"/>
      <c r="I81" s="178"/>
      <c r="J81" s="179"/>
      <c r="K81" s="177"/>
      <c r="L81" s="178"/>
      <c r="M81" s="178"/>
      <c r="N81" s="179"/>
      <c r="O81" s="25">
        <v>0</v>
      </c>
      <c r="P81" s="26">
        <v>0</v>
      </c>
      <c r="Q81" s="26">
        <v>0</v>
      </c>
      <c r="R81" s="27"/>
      <c r="S81" s="166" t="e">
        <v>#DIV/0!</v>
      </c>
      <c r="V81" s="67"/>
      <c r="W81" s="180"/>
      <c r="X81" s="180"/>
      <c r="Y81" s="68"/>
      <c r="Z81" s="68"/>
      <c r="AA81" s="68"/>
      <c r="AB81" s="68"/>
      <c r="AC81" s="180"/>
    </row>
    <row r="82" spans="1:29" ht="14" thickBot="1" x14ac:dyDescent="0.2">
      <c r="A82" s="18"/>
      <c r="B82" s="28" t="s">
        <v>10</v>
      </c>
      <c r="C82" s="29">
        <v>0</v>
      </c>
      <c r="D82" s="29">
        <v>0</v>
      </c>
      <c r="E82" s="29">
        <v>0</v>
      </c>
      <c r="F82" s="29">
        <v>0</v>
      </c>
      <c r="G82" s="29">
        <v>0</v>
      </c>
      <c r="H82" s="29">
        <v>0</v>
      </c>
      <c r="I82" s="29">
        <v>0</v>
      </c>
      <c r="J82" s="29">
        <v>0</v>
      </c>
      <c r="K82" s="29">
        <v>0</v>
      </c>
      <c r="L82" s="29">
        <v>0</v>
      </c>
      <c r="M82" s="29">
        <v>0</v>
      </c>
      <c r="N82" s="29">
        <v>0</v>
      </c>
      <c r="O82" s="29">
        <v>205</v>
      </c>
      <c r="P82" s="29">
        <v>109</v>
      </c>
      <c r="Q82" s="29">
        <v>44</v>
      </c>
      <c r="R82" s="29">
        <v>67</v>
      </c>
      <c r="S82" s="69">
        <v>0.53170731707317076</v>
      </c>
      <c r="Y82" s="180"/>
      <c r="Z82" s="180"/>
    </row>
    <row r="83" spans="1:29" ht="14" thickBot="1" x14ac:dyDescent="0.2">
      <c r="A83" s="18"/>
      <c r="B83" s="28" t="s">
        <v>11</v>
      </c>
      <c r="C83" s="29">
        <v>205</v>
      </c>
      <c r="D83" s="29">
        <v>109</v>
      </c>
      <c r="E83" s="29">
        <v>44</v>
      </c>
      <c r="F83" s="29">
        <v>67</v>
      </c>
      <c r="G83" s="29">
        <v>205</v>
      </c>
      <c r="H83" s="29">
        <v>109</v>
      </c>
      <c r="I83" s="29">
        <v>44</v>
      </c>
      <c r="J83" s="29">
        <v>67</v>
      </c>
      <c r="K83" s="29">
        <v>205</v>
      </c>
      <c r="L83" s="29">
        <v>109</v>
      </c>
      <c r="M83" s="29">
        <v>44</v>
      </c>
      <c r="N83" s="29">
        <v>0</v>
      </c>
      <c r="O83" s="70"/>
      <c r="P83" s="71"/>
      <c r="Q83" s="71"/>
      <c r="R83" s="71"/>
      <c r="S83" s="72"/>
      <c r="Y83" s="180"/>
      <c r="Z83" s="180"/>
      <c r="AC83" s="180"/>
    </row>
    <row r="84" spans="1:29" ht="14" thickBot="1" x14ac:dyDescent="0.2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v>0</v>
      </c>
      <c r="R84" s="76"/>
      <c r="S84" s="152">
        <v>0.32298136645962738</v>
      </c>
      <c r="V84" s="208" t="s">
        <v>25</v>
      </c>
      <c r="W84" s="209"/>
      <c r="X84" s="210"/>
      <c r="Y84" s="180"/>
      <c r="Z84" s="180"/>
      <c r="AA84" s="73" t="s">
        <v>26</v>
      </c>
      <c r="AB84" s="73"/>
      <c r="AC84" s="180"/>
    </row>
    <row r="85" spans="1:29" x14ac:dyDescent="0.15">
      <c r="V85" s="77" t="s">
        <v>27</v>
      </c>
      <c r="W85" s="61"/>
      <c r="X85" s="78">
        <v>1.375</v>
      </c>
      <c r="Y85" s="180" t="s">
        <v>37</v>
      </c>
      <c r="Z85" s="180"/>
      <c r="AA85" s="73" t="s">
        <v>28</v>
      </c>
      <c r="AB85" s="73"/>
      <c r="AC85" s="180"/>
    </row>
    <row r="86" spans="1:29" x14ac:dyDescent="0.15">
      <c r="A86" s="67" t="s">
        <v>31</v>
      </c>
      <c r="C86" s="151">
        <v>7</v>
      </c>
      <c r="E86" s="73" t="s">
        <v>32</v>
      </c>
      <c r="V86" s="77" t="s">
        <v>29</v>
      </c>
      <c r="W86" s="61" t="s">
        <v>288</v>
      </c>
      <c r="X86" s="79">
        <v>0.79470198675496695</v>
      </c>
      <c r="Y86" s="180" t="s">
        <v>276</v>
      </c>
      <c r="Z86" s="180"/>
      <c r="AA86" s="73" t="s">
        <v>30</v>
      </c>
      <c r="AB86" s="73"/>
      <c r="AC86" s="180"/>
    </row>
    <row r="87" spans="1:29" x14ac:dyDescent="0.15">
      <c r="E87" s="73"/>
      <c r="V87" s="77" t="s">
        <v>29</v>
      </c>
      <c r="W87" s="61" t="s">
        <v>270</v>
      </c>
      <c r="X87" s="168">
        <v>0.7592592592592593</v>
      </c>
      <c r="Y87" s="180" t="s">
        <v>143</v>
      </c>
      <c r="Z87" s="180"/>
      <c r="AA87" s="180"/>
      <c r="AB87" s="180"/>
      <c r="AC87" s="180"/>
    </row>
    <row r="88" spans="1:29" x14ac:dyDescent="0.15">
      <c r="V88" s="77" t="s">
        <v>29</v>
      </c>
      <c r="W88" s="61">
        <v>0</v>
      </c>
      <c r="X88" s="168" t="e">
        <v>#DIV/0!</v>
      </c>
      <c r="Y88" s="180" t="s">
        <v>143</v>
      </c>
    </row>
    <row r="89" spans="1:29" x14ac:dyDescent="0.15">
      <c r="V89" s="80" t="s">
        <v>29</v>
      </c>
      <c r="W89" s="81">
        <v>0</v>
      </c>
      <c r="X89" s="82" t="e">
        <v>#DIV/0!</v>
      </c>
      <c r="Y89" s="180" t="s">
        <v>143</v>
      </c>
    </row>
  </sheetData>
  <sheetProtection algorithmName="SHA-512" hashValue="LfueHdUCCtsMpgZ28kSk1gB0MtxHfi0iljvE1zWuM36Djaobi6Ea298ILmxEghzITZv0FcIgJeP8hOH1EZchoQ==" saltValue="6MhAAcGovGhZKWo+8R9JLQ==" spinCount="100000" sheet="1" objects="1" scenarios="1"/>
  <sortState xmlns:xlrd2="http://schemas.microsoft.com/office/spreadsheetml/2017/richdata2" ref="U7:U18">
    <sortCondition ref="U7:U18"/>
  </sortState>
  <mergeCells count="12">
    <mergeCell ref="C57:E57"/>
    <mergeCell ref="G57:I57"/>
    <mergeCell ref="K57:M57"/>
    <mergeCell ref="V84:X84"/>
    <mergeCell ref="C1:E1"/>
    <mergeCell ref="G1:I1"/>
    <mergeCell ref="K1:M1"/>
    <mergeCell ref="O1:Q1"/>
    <mergeCell ref="C29:E29"/>
    <mergeCell ref="G29:I29"/>
    <mergeCell ref="K29:M29"/>
    <mergeCell ref="O29:Q29"/>
  </mergeCells>
  <conditionalFormatting sqref="Y59:Z74 Y77:Z77">
    <cfRule type="cellIs" dxfId="59" priority="5" stopIfTrue="1" operator="equal">
      <formula>$Y$79</formula>
    </cfRule>
  </conditionalFormatting>
  <conditionalFormatting sqref="AA59:AB74 AA77:AB77">
    <cfRule type="cellIs" dxfId="58" priority="6" stopIfTrue="1" operator="equal">
      <formula>$AA$79</formula>
    </cfRule>
  </conditionalFormatting>
  <conditionalFormatting sqref="Y75:Z75">
    <cfRule type="cellIs" dxfId="57" priority="3" stopIfTrue="1" operator="equal">
      <formula>$Y$79</formula>
    </cfRule>
  </conditionalFormatting>
  <conditionalFormatting sqref="AA75:AB75">
    <cfRule type="cellIs" dxfId="56" priority="4" stopIfTrue="1" operator="equal">
      <formula>$AA$79</formula>
    </cfRule>
  </conditionalFormatting>
  <conditionalFormatting sqref="Y76:Z76">
    <cfRule type="cellIs" dxfId="55" priority="1" stopIfTrue="1" operator="equal">
      <formula>$Y$79</formula>
    </cfRule>
  </conditionalFormatting>
  <conditionalFormatting sqref="AA76:AB76">
    <cfRule type="cellIs" dxfId="54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30">
    <tabColor rgb="FF92D050"/>
  </sheetPr>
  <dimension ref="A1:AD89"/>
  <sheetViews>
    <sheetView zoomScaleNormal="100" workbookViewId="0">
      <pane xSplit="2" ySplit="2" topLeftCell="C3" activePane="bottomRight" state="frozen"/>
      <selection activeCell="X61" sqref="X61"/>
      <selection pane="topRight" activeCell="X61" sqref="X61"/>
      <selection pane="bottomLeft" activeCell="X61" sqref="X61"/>
      <selection pane="bottomRight"/>
    </sheetView>
  </sheetViews>
  <sheetFormatPr baseColWidth="10" defaultColWidth="9.1640625" defaultRowHeight="13" x14ac:dyDescent="0.15"/>
  <cols>
    <col min="1" max="1" width="9.1640625" style="152"/>
    <col min="2" max="2" width="18.1640625" style="152" customWidth="1"/>
    <col min="3" max="18" width="5.33203125" style="152" customWidth="1"/>
    <col min="19" max="19" width="18" style="152" customWidth="1"/>
    <col min="20" max="21" width="9.1640625" style="152"/>
    <col min="22" max="22" width="20.5" style="152" customWidth="1"/>
    <col min="23" max="24" width="9.33203125" style="152" bestFit="1" customWidth="1"/>
    <col min="25" max="25" width="9.5" style="152" bestFit="1" customWidth="1"/>
    <col min="26" max="26" width="9.1640625" style="152"/>
    <col min="27" max="27" width="12.1640625" style="152" customWidth="1"/>
    <col min="28" max="28" width="9.1640625" style="152"/>
    <col min="29" max="29" width="9.33203125" style="152" bestFit="1" customWidth="1"/>
    <col min="30" max="16384" width="9.1640625" style="152"/>
  </cols>
  <sheetData>
    <row r="1" spans="1:19" ht="14" thickBot="1" x14ac:dyDescent="0.2">
      <c r="A1" s="1" t="s">
        <v>0</v>
      </c>
      <c r="B1" s="2" t="s">
        <v>1</v>
      </c>
      <c r="C1" s="205" t="s">
        <v>224</v>
      </c>
      <c r="D1" s="206"/>
      <c r="E1" s="207"/>
      <c r="F1" s="4">
        <v>5</v>
      </c>
      <c r="G1" s="205" t="s">
        <v>59</v>
      </c>
      <c r="H1" s="206"/>
      <c r="I1" s="207"/>
      <c r="J1" s="4">
        <v>19</v>
      </c>
      <c r="K1" s="205" t="s">
        <v>40</v>
      </c>
      <c r="L1" s="206"/>
      <c r="M1" s="207"/>
      <c r="N1" s="4">
        <v>18</v>
      </c>
      <c r="O1" s="205" t="s">
        <v>71</v>
      </c>
      <c r="P1" s="206"/>
      <c r="Q1" s="207"/>
      <c r="R1" s="5">
        <v>3</v>
      </c>
      <c r="S1" s="6"/>
    </row>
    <row r="2" spans="1:19" ht="14" thickBot="1" x14ac:dyDescent="0.2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186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15">
      <c r="A3" s="83" t="s">
        <v>81</v>
      </c>
      <c r="B3" s="86" t="s">
        <v>291</v>
      </c>
      <c r="C3" s="12">
        <v>4</v>
      </c>
      <c r="D3" s="151">
        <v>0</v>
      </c>
      <c r="E3" s="151">
        <v>3</v>
      </c>
      <c r="F3" s="14">
        <v>2</v>
      </c>
      <c r="G3" s="130"/>
      <c r="H3" s="131"/>
      <c r="I3" s="131"/>
      <c r="J3" s="132"/>
      <c r="K3" s="130">
        <v>3</v>
      </c>
      <c r="L3" s="131">
        <v>0</v>
      </c>
      <c r="M3" s="131">
        <v>2</v>
      </c>
      <c r="N3" s="132">
        <v>5</v>
      </c>
      <c r="O3" s="12">
        <v>4</v>
      </c>
      <c r="P3" s="151">
        <v>1</v>
      </c>
      <c r="Q3" s="151">
        <v>1</v>
      </c>
      <c r="R3" s="14">
        <v>5</v>
      </c>
      <c r="S3" s="17"/>
    </row>
    <row r="4" spans="1:19" x14ac:dyDescent="0.15">
      <c r="A4" s="83" t="s">
        <v>105</v>
      </c>
      <c r="B4" s="86" t="s">
        <v>48</v>
      </c>
      <c r="C4" s="12">
        <v>4</v>
      </c>
      <c r="D4" s="151">
        <v>0</v>
      </c>
      <c r="E4" s="151">
        <v>3</v>
      </c>
      <c r="F4" s="14">
        <v>3</v>
      </c>
      <c r="G4" s="130"/>
      <c r="H4" s="131"/>
      <c r="I4" s="131"/>
      <c r="J4" s="132"/>
      <c r="K4" s="130">
        <v>3</v>
      </c>
      <c r="L4" s="131">
        <v>3</v>
      </c>
      <c r="M4" s="131">
        <v>0</v>
      </c>
      <c r="N4" s="132">
        <v>3</v>
      </c>
      <c r="O4" s="12">
        <v>5</v>
      </c>
      <c r="P4" s="151">
        <v>1</v>
      </c>
      <c r="Q4" s="151">
        <v>2</v>
      </c>
      <c r="R4" s="14">
        <v>2</v>
      </c>
      <c r="S4" s="17"/>
    </row>
    <row r="5" spans="1:19" x14ac:dyDescent="0.15">
      <c r="A5" s="83" t="s">
        <v>98</v>
      </c>
      <c r="B5" s="86" t="s">
        <v>153</v>
      </c>
      <c r="C5" s="12">
        <v>4</v>
      </c>
      <c r="D5" s="151">
        <v>2</v>
      </c>
      <c r="E5" s="151">
        <v>1</v>
      </c>
      <c r="F5" s="14">
        <v>0</v>
      </c>
      <c r="G5" s="130">
        <v>3</v>
      </c>
      <c r="H5" s="131">
        <v>0</v>
      </c>
      <c r="I5" s="131">
        <v>3</v>
      </c>
      <c r="J5" s="132">
        <v>1</v>
      </c>
      <c r="K5" s="130">
        <v>3</v>
      </c>
      <c r="L5" s="131">
        <v>0</v>
      </c>
      <c r="M5" s="131">
        <v>0</v>
      </c>
      <c r="N5" s="132">
        <v>0</v>
      </c>
      <c r="O5" s="12">
        <v>5</v>
      </c>
      <c r="P5" s="151">
        <v>3</v>
      </c>
      <c r="Q5" s="151">
        <v>0</v>
      </c>
      <c r="R5" s="14">
        <v>0</v>
      </c>
      <c r="S5" s="17"/>
    </row>
    <row r="6" spans="1:19" x14ac:dyDescent="0.15">
      <c r="A6" s="83" t="s">
        <v>76</v>
      </c>
      <c r="B6" s="86" t="s">
        <v>185</v>
      </c>
      <c r="C6" s="12">
        <v>3</v>
      </c>
      <c r="D6" s="151">
        <v>1</v>
      </c>
      <c r="E6" s="151">
        <v>1</v>
      </c>
      <c r="F6" s="14">
        <v>1</v>
      </c>
      <c r="G6" s="130"/>
      <c r="H6" s="131"/>
      <c r="I6" s="131"/>
      <c r="J6" s="132"/>
      <c r="K6" s="130">
        <v>3</v>
      </c>
      <c r="L6" s="131">
        <v>2</v>
      </c>
      <c r="M6" s="131">
        <v>1</v>
      </c>
      <c r="N6" s="132">
        <v>0</v>
      </c>
      <c r="O6" s="12">
        <v>4</v>
      </c>
      <c r="P6" s="151">
        <v>1</v>
      </c>
      <c r="Q6" s="151">
        <v>3</v>
      </c>
      <c r="R6" s="14">
        <v>1</v>
      </c>
      <c r="S6" s="17"/>
    </row>
    <row r="7" spans="1:19" x14ac:dyDescent="0.15">
      <c r="A7" s="83" t="s">
        <v>72</v>
      </c>
      <c r="B7" s="86" t="s">
        <v>239</v>
      </c>
      <c r="C7" s="12">
        <v>1</v>
      </c>
      <c r="D7" s="151">
        <v>0</v>
      </c>
      <c r="E7" s="151">
        <v>0</v>
      </c>
      <c r="F7" s="14">
        <v>0</v>
      </c>
      <c r="G7" s="130">
        <v>1</v>
      </c>
      <c r="H7" s="131">
        <v>0</v>
      </c>
      <c r="I7" s="131">
        <v>1</v>
      </c>
      <c r="J7" s="132">
        <v>0</v>
      </c>
      <c r="K7" s="130"/>
      <c r="L7" s="131"/>
      <c r="M7" s="131"/>
      <c r="N7" s="132"/>
      <c r="O7" s="12"/>
      <c r="P7" s="151"/>
      <c r="Q7" s="151"/>
      <c r="R7" s="14"/>
      <c r="S7" s="17"/>
    </row>
    <row r="8" spans="1:19" x14ac:dyDescent="0.15">
      <c r="A8" s="83" t="s">
        <v>162</v>
      </c>
      <c r="B8" s="86" t="s">
        <v>175</v>
      </c>
      <c r="C8" s="12">
        <v>0</v>
      </c>
      <c r="D8" s="151">
        <v>0</v>
      </c>
      <c r="E8" s="151">
        <v>0</v>
      </c>
      <c r="F8" s="14">
        <v>1</v>
      </c>
      <c r="G8" s="130">
        <v>5</v>
      </c>
      <c r="H8" s="131">
        <v>2</v>
      </c>
      <c r="I8" s="131">
        <v>1</v>
      </c>
      <c r="J8" s="132">
        <v>0</v>
      </c>
      <c r="K8" s="130">
        <v>0</v>
      </c>
      <c r="L8" s="131">
        <v>0</v>
      </c>
      <c r="M8" s="131">
        <v>0</v>
      </c>
      <c r="N8" s="132">
        <v>0</v>
      </c>
      <c r="O8" s="12">
        <v>4</v>
      </c>
      <c r="P8" s="151">
        <v>1</v>
      </c>
      <c r="Q8" s="151">
        <v>1</v>
      </c>
      <c r="R8" s="14">
        <v>0</v>
      </c>
      <c r="S8" s="17"/>
    </row>
    <row r="9" spans="1:19" x14ac:dyDescent="0.15">
      <c r="A9" s="83" t="s">
        <v>112</v>
      </c>
      <c r="B9" s="86" t="s">
        <v>194</v>
      </c>
      <c r="C9" s="12">
        <v>3</v>
      </c>
      <c r="D9" s="151">
        <v>1</v>
      </c>
      <c r="E9" s="151">
        <v>2</v>
      </c>
      <c r="F9" s="14">
        <v>0</v>
      </c>
      <c r="G9" s="130">
        <v>3</v>
      </c>
      <c r="H9" s="131">
        <v>2</v>
      </c>
      <c r="I9" s="131">
        <v>1</v>
      </c>
      <c r="J9" s="132">
        <v>0</v>
      </c>
      <c r="K9" s="130">
        <v>4</v>
      </c>
      <c r="L9" s="131">
        <v>0</v>
      </c>
      <c r="M9" s="131">
        <v>2</v>
      </c>
      <c r="N9" s="132">
        <v>0</v>
      </c>
      <c r="O9" s="12"/>
      <c r="P9" s="151"/>
      <c r="Q9" s="151"/>
      <c r="R9" s="14"/>
      <c r="S9" s="17"/>
    </row>
    <row r="10" spans="1:19" x14ac:dyDescent="0.15">
      <c r="A10" s="83" t="s">
        <v>102</v>
      </c>
      <c r="B10" s="86" t="s">
        <v>51</v>
      </c>
      <c r="C10" s="12">
        <v>3</v>
      </c>
      <c r="D10" s="151">
        <v>0</v>
      </c>
      <c r="E10" s="151">
        <v>3</v>
      </c>
      <c r="F10" s="14">
        <v>1</v>
      </c>
      <c r="G10" s="12"/>
      <c r="H10" s="151"/>
      <c r="I10" s="151"/>
      <c r="J10" s="14"/>
      <c r="K10" s="12">
        <v>2</v>
      </c>
      <c r="L10" s="151">
        <v>0</v>
      </c>
      <c r="M10" s="151">
        <v>2</v>
      </c>
      <c r="N10" s="14">
        <v>4</v>
      </c>
      <c r="O10" s="15"/>
      <c r="P10" s="151"/>
      <c r="Q10" s="151"/>
      <c r="R10" s="16"/>
      <c r="S10" s="17"/>
    </row>
    <row r="11" spans="1:19" x14ac:dyDescent="0.15">
      <c r="A11" s="83" t="s">
        <v>109</v>
      </c>
      <c r="B11" s="86" t="s">
        <v>314</v>
      </c>
      <c r="C11" s="12"/>
      <c r="D11" s="151"/>
      <c r="E11" s="151"/>
      <c r="F11" s="14"/>
      <c r="G11" s="12">
        <v>2</v>
      </c>
      <c r="H11" s="151">
        <v>0</v>
      </c>
      <c r="I11" s="151">
        <v>0</v>
      </c>
      <c r="J11" s="14">
        <v>0</v>
      </c>
      <c r="K11" s="12">
        <v>1</v>
      </c>
      <c r="L11" s="151">
        <v>0</v>
      </c>
      <c r="M11" s="151">
        <v>0</v>
      </c>
      <c r="N11" s="14">
        <v>0</v>
      </c>
      <c r="O11" s="15"/>
      <c r="P11" s="151"/>
      <c r="Q11" s="151"/>
      <c r="R11" s="16"/>
      <c r="S11" s="17"/>
    </row>
    <row r="12" spans="1:19" x14ac:dyDescent="0.15">
      <c r="A12" s="83" t="s">
        <v>117</v>
      </c>
      <c r="B12" s="86" t="s">
        <v>193</v>
      </c>
      <c r="C12" s="12"/>
      <c r="D12" s="151"/>
      <c r="E12" s="151"/>
      <c r="F12" s="14"/>
      <c r="G12" s="12">
        <v>5</v>
      </c>
      <c r="H12" s="151">
        <v>3</v>
      </c>
      <c r="I12" s="151">
        <v>2</v>
      </c>
      <c r="J12" s="14">
        <v>3</v>
      </c>
      <c r="K12" s="12">
        <v>1</v>
      </c>
      <c r="L12" s="151">
        <v>0</v>
      </c>
      <c r="M12" s="151">
        <v>1</v>
      </c>
      <c r="N12" s="14">
        <v>0</v>
      </c>
      <c r="O12" s="15">
        <v>4</v>
      </c>
      <c r="P12" s="151">
        <v>1</v>
      </c>
      <c r="Q12" s="151">
        <v>1</v>
      </c>
      <c r="R12" s="16">
        <v>2</v>
      </c>
      <c r="S12" s="17"/>
    </row>
    <row r="13" spans="1:19" x14ac:dyDescent="0.15">
      <c r="A13" s="83" t="s">
        <v>164</v>
      </c>
      <c r="B13" s="86" t="s">
        <v>205</v>
      </c>
      <c r="C13" s="12"/>
      <c r="D13" s="151"/>
      <c r="E13" s="151"/>
      <c r="F13" s="14"/>
      <c r="G13" s="12">
        <v>5</v>
      </c>
      <c r="H13" s="151">
        <v>1</v>
      </c>
      <c r="I13" s="151">
        <v>4</v>
      </c>
      <c r="J13" s="14">
        <v>2</v>
      </c>
      <c r="K13" s="12">
        <v>1</v>
      </c>
      <c r="L13" s="151">
        <v>0</v>
      </c>
      <c r="M13" s="151">
        <v>1</v>
      </c>
      <c r="N13" s="14">
        <v>0</v>
      </c>
      <c r="O13" s="15"/>
      <c r="P13" s="151"/>
      <c r="Q13" s="151"/>
      <c r="R13" s="16"/>
      <c r="S13" s="17"/>
    </row>
    <row r="14" spans="1:19" x14ac:dyDescent="0.15">
      <c r="A14" s="83" t="s">
        <v>75</v>
      </c>
      <c r="B14" s="86" t="s">
        <v>238</v>
      </c>
      <c r="C14" s="12"/>
      <c r="D14" s="151"/>
      <c r="E14" s="151"/>
      <c r="F14" s="14"/>
      <c r="G14" s="12">
        <v>0</v>
      </c>
      <c r="H14" s="151">
        <v>0</v>
      </c>
      <c r="I14" s="151">
        <v>0</v>
      </c>
      <c r="J14" s="14">
        <v>2</v>
      </c>
      <c r="K14" s="12">
        <v>1</v>
      </c>
      <c r="L14" s="151">
        <v>0</v>
      </c>
      <c r="M14" s="151">
        <v>1</v>
      </c>
      <c r="N14" s="14">
        <v>0</v>
      </c>
      <c r="O14" s="15"/>
      <c r="P14" s="151"/>
      <c r="Q14" s="151"/>
      <c r="R14" s="16"/>
      <c r="S14" s="17"/>
    </row>
    <row r="15" spans="1:19" x14ac:dyDescent="0.15">
      <c r="A15" s="83" t="s">
        <v>100</v>
      </c>
      <c r="B15" s="86" t="s">
        <v>241</v>
      </c>
      <c r="C15" s="12"/>
      <c r="D15" s="151"/>
      <c r="E15" s="151"/>
      <c r="F15" s="14"/>
      <c r="G15" s="12">
        <v>4</v>
      </c>
      <c r="H15" s="151">
        <v>2</v>
      </c>
      <c r="I15" s="151">
        <v>2</v>
      </c>
      <c r="J15" s="14">
        <v>3</v>
      </c>
      <c r="K15" s="12">
        <v>1</v>
      </c>
      <c r="L15" s="151">
        <v>0</v>
      </c>
      <c r="M15" s="151">
        <v>0</v>
      </c>
      <c r="N15" s="14">
        <v>0</v>
      </c>
      <c r="O15" s="15"/>
      <c r="P15" s="151"/>
      <c r="Q15" s="151"/>
      <c r="R15" s="16"/>
      <c r="S15" s="17"/>
    </row>
    <row r="16" spans="1:19" x14ac:dyDescent="0.15">
      <c r="A16" s="83"/>
      <c r="B16" s="86"/>
      <c r="C16" s="12"/>
      <c r="D16" s="151"/>
      <c r="E16" s="151"/>
      <c r="F16" s="14"/>
      <c r="G16" s="12"/>
      <c r="H16" s="151"/>
      <c r="I16" s="151"/>
      <c r="J16" s="14"/>
      <c r="K16" s="12"/>
      <c r="L16" s="151"/>
      <c r="M16" s="151"/>
      <c r="N16" s="14"/>
      <c r="O16" s="15"/>
      <c r="P16" s="151"/>
      <c r="Q16" s="151"/>
      <c r="R16" s="16"/>
      <c r="S16" s="17" t="s">
        <v>8</v>
      </c>
    </row>
    <row r="17" spans="1:24" x14ac:dyDescent="0.15">
      <c r="A17" s="83"/>
      <c r="B17" s="86"/>
      <c r="C17" s="12"/>
      <c r="D17" s="151"/>
      <c r="E17" s="151"/>
      <c r="F17" s="14"/>
      <c r="G17" s="12"/>
      <c r="H17" s="151"/>
      <c r="I17" s="151"/>
      <c r="J17" s="14"/>
      <c r="K17" s="12"/>
      <c r="L17" s="151"/>
      <c r="M17" s="151"/>
      <c r="N17" s="14"/>
      <c r="O17" s="15"/>
      <c r="P17" s="151"/>
      <c r="Q17" s="151"/>
      <c r="R17" s="14"/>
      <c r="S17" s="17"/>
    </row>
    <row r="18" spans="1:24" x14ac:dyDescent="0.15">
      <c r="A18" s="83"/>
      <c r="B18" s="86"/>
      <c r="C18" s="12"/>
      <c r="D18" s="151"/>
      <c r="E18" s="151"/>
      <c r="F18" s="14"/>
      <c r="G18" s="12"/>
      <c r="H18" s="151"/>
      <c r="I18" s="151"/>
      <c r="J18" s="14"/>
      <c r="K18" s="12"/>
      <c r="L18" s="151"/>
      <c r="M18" s="151"/>
      <c r="N18" s="14"/>
      <c r="O18" s="15"/>
      <c r="P18" s="151"/>
      <c r="Q18" s="151"/>
      <c r="R18" s="14"/>
      <c r="S18" s="17"/>
    </row>
    <row r="19" spans="1:24" x14ac:dyDescent="0.15">
      <c r="A19" s="83"/>
      <c r="B19" s="86"/>
      <c r="C19" s="12"/>
      <c r="D19" s="151"/>
      <c r="E19" s="151"/>
      <c r="F19" s="14"/>
      <c r="G19" s="12"/>
      <c r="H19" s="151"/>
      <c r="I19" s="151"/>
      <c r="J19" s="14"/>
      <c r="K19" s="12"/>
      <c r="L19" s="151"/>
      <c r="M19" s="151"/>
      <c r="N19" s="14"/>
      <c r="O19" s="15"/>
      <c r="P19" s="151"/>
      <c r="Q19" s="151"/>
      <c r="R19" s="14"/>
      <c r="S19" s="17"/>
    </row>
    <row r="20" spans="1:24" x14ac:dyDescent="0.15">
      <c r="A20" s="83"/>
      <c r="B20" s="86"/>
      <c r="C20" s="12"/>
      <c r="D20" s="151"/>
      <c r="E20" s="151"/>
      <c r="F20" s="14"/>
      <c r="G20" s="12"/>
      <c r="H20" s="151"/>
      <c r="I20" s="151"/>
      <c r="J20" s="14"/>
      <c r="K20" s="12"/>
      <c r="L20" s="151"/>
      <c r="M20" s="151"/>
      <c r="N20" s="14"/>
      <c r="O20" s="15"/>
      <c r="P20" s="151"/>
      <c r="Q20" s="151"/>
      <c r="R20" s="14"/>
      <c r="S20" s="17"/>
    </row>
    <row r="21" spans="1:24" ht="14" thickBot="1" x14ac:dyDescent="0.2">
      <c r="A21" s="83"/>
      <c r="B21" s="118"/>
      <c r="C21" s="119"/>
      <c r="D21" s="120"/>
      <c r="E21" s="120"/>
      <c r="F21" s="121"/>
      <c r="G21" s="119"/>
      <c r="H21" s="120"/>
      <c r="I21" s="120"/>
      <c r="J21" s="121"/>
      <c r="K21" s="119"/>
      <c r="L21" s="120"/>
      <c r="M21" s="120"/>
      <c r="N21" s="121"/>
      <c r="O21" s="157"/>
      <c r="P21" s="120"/>
      <c r="Q21" s="120"/>
      <c r="R21" s="122"/>
      <c r="S21" s="17"/>
    </row>
    <row r="22" spans="1:24" x14ac:dyDescent="0.15">
      <c r="A22" s="18" t="s">
        <v>9</v>
      </c>
      <c r="B22" s="173" t="s">
        <v>292</v>
      </c>
      <c r="C22" s="20">
        <v>22</v>
      </c>
      <c r="D22" s="21">
        <v>4</v>
      </c>
      <c r="E22" s="21">
        <v>13</v>
      </c>
      <c r="F22" s="22">
        <v>8</v>
      </c>
      <c r="G22" s="20"/>
      <c r="H22" s="21"/>
      <c r="I22" s="21"/>
      <c r="J22" s="22"/>
      <c r="K22" s="20">
        <v>16</v>
      </c>
      <c r="L22" s="21">
        <v>5</v>
      </c>
      <c r="M22" s="21">
        <v>6</v>
      </c>
      <c r="N22" s="22">
        <v>12</v>
      </c>
      <c r="O22" s="20">
        <v>26</v>
      </c>
      <c r="P22" s="21">
        <v>8</v>
      </c>
      <c r="Q22" s="21">
        <v>8</v>
      </c>
      <c r="R22" s="23">
        <v>10</v>
      </c>
      <c r="S22" s="24"/>
    </row>
    <row r="23" spans="1:24" x14ac:dyDescent="0.15">
      <c r="A23" s="18"/>
      <c r="B23" s="174" t="s">
        <v>315</v>
      </c>
      <c r="C23" s="90"/>
      <c r="D23" s="56"/>
      <c r="E23" s="56"/>
      <c r="F23" s="91"/>
      <c r="G23" s="90">
        <v>28</v>
      </c>
      <c r="H23" s="56">
        <v>10</v>
      </c>
      <c r="I23" s="56">
        <v>14</v>
      </c>
      <c r="J23" s="91">
        <v>11</v>
      </c>
      <c r="K23" s="90">
        <v>7</v>
      </c>
      <c r="L23" s="56">
        <v>0</v>
      </c>
      <c r="M23" s="56">
        <v>4</v>
      </c>
      <c r="N23" s="91"/>
      <c r="O23" s="90"/>
      <c r="P23" s="56"/>
      <c r="Q23" s="56"/>
      <c r="R23" s="91"/>
      <c r="S23" s="24"/>
    </row>
    <row r="24" spans="1:24" x14ac:dyDescent="0.15">
      <c r="A24" s="18"/>
      <c r="B24" s="174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ht="14" thickBot="1" x14ac:dyDescent="0.2">
      <c r="A25" s="18"/>
      <c r="B25" s="167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4" thickBot="1" x14ac:dyDescent="0.2">
      <c r="A26" s="18"/>
      <c r="B26" s="28" t="s">
        <v>10</v>
      </c>
      <c r="C26" s="29">
        <v>22</v>
      </c>
      <c r="D26" s="29">
        <v>4</v>
      </c>
      <c r="E26" s="29">
        <v>13</v>
      </c>
      <c r="F26" s="29">
        <v>8</v>
      </c>
      <c r="G26" s="29">
        <v>28</v>
      </c>
      <c r="H26" s="29">
        <v>10</v>
      </c>
      <c r="I26" s="29">
        <v>14</v>
      </c>
      <c r="J26" s="29">
        <v>11</v>
      </c>
      <c r="K26" s="29">
        <v>23</v>
      </c>
      <c r="L26" s="29">
        <v>5</v>
      </c>
      <c r="M26" s="29">
        <v>10</v>
      </c>
      <c r="N26" s="29">
        <v>12</v>
      </c>
      <c r="O26" s="29">
        <v>26</v>
      </c>
      <c r="P26" s="29">
        <v>8</v>
      </c>
      <c r="Q26" s="29">
        <v>8</v>
      </c>
      <c r="R26" s="29">
        <v>10</v>
      </c>
      <c r="S26" s="24"/>
    </row>
    <row r="27" spans="1:24" ht="14" thickBot="1" x14ac:dyDescent="0.2">
      <c r="A27" s="18"/>
      <c r="B27" s="28" t="s">
        <v>11</v>
      </c>
      <c r="C27" s="30">
        <v>22</v>
      </c>
      <c r="D27" s="30">
        <v>4</v>
      </c>
      <c r="E27" s="30">
        <v>13</v>
      </c>
      <c r="F27" s="30">
        <v>8</v>
      </c>
      <c r="G27" s="30">
        <v>50</v>
      </c>
      <c r="H27" s="30">
        <v>14</v>
      </c>
      <c r="I27" s="30">
        <v>27</v>
      </c>
      <c r="J27" s="30">
        <v>19</v>
      </c>
      <c r="K27" s="30">
        <v>73</v>
      </c>
      <c r="L27" s="30">
        <v>19</v>
      </c>
      <c r="M27" s="30">
        <v>37</v>
      </c>
      <c r="N27" s="30">
        <v>31</v>
      </c>
      <c r="O27" s="31">
        <v>99</v>
      </c>
      <c r="P27" s="30">
        <v>27</v>
      </c>
      <c r="Q27" s="30">
        <v>45</v>
      </c>
      <c r="R27" s="32">
        <v>41</v>
      </c>
      <c r="S27" s="24"/>
    </row>
    <row r="28" spans="1:24" ht="14" thickBot="1" x14ac:dyDescent="0.2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25">
      <c r="A29" s="1" t="s">
        <v>0</v>
      </c>
      <c r="B29" s="2" t="s">
        <v>1</v>
      </c>
      <c r="C29" s="212" t="s">
        <v>200</v>
      </c>
      <c r="D29" s="206"/>
      <c r="E29" s="207"/>
      <c r="F29" s="4">
        <v>13</v>
      </c>
      <c r="G29" s="212" t="s">
        <v>224</v>
      </c>
      <c r="H29" s="206"/>
      <c r="I29" s="207"/>
      <c r="J29" s="4">
        <v>12</v>
      </c>
      <c r="K29" s="212" t="s">
        <v>293</v>
      </c>
      <c r="L29" s="206"/>
      <c r="M29" s="207"/>
      <c r="N29" s="4">
        <v>8</v>
      </c>
      <c r="O29" s="212"/>
      <c r="P29" s="206"/>
      <c r="Q29" s="207"/>
      <c r="R29" s="5"/>
      <c r="S29" s="38"/>
      <c r="U29" s="39"/>
      <c r="V29" s="40"/>
      <c r="W29" s="39"/>
      <c r="X29" s="39"/>
    </row>
    <row r="30" spans="1:24" ht="14" thickBot="1" x14ac:dyDescent="0.2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186" t="s">
        <v>4</v>
      </c>
      <c r="P30" s="8" t="s">
        <v>5</v>
      </c>
      <c r="Q30" s="8" t="s">
        <v>6</v>
      </c>
      <c r="R30" s="185" t="s">
        <v>7</v>
      </c>
      <c r="S30" s="10"/>
      <c r="U30" s="189"/>
      <c r="V30" s="39"/>
      <c r="W30" s="39"/>
      <c r="X30" s="39"/>
    </row>
    <row r="31" spans="1:24" ht="13" customHeight="1" x14ac:dyDescent="0.15">
      <c r="A31" s="83" t="s">
        <v>81</v>
      </c>
      <c r="B31" s="86" t="s">
        <v>291</v>
      </c>
      <c r="C31" s="12">
        <v>0</v>
      </c>
      <c r="D31" s="151">
        <v>0</v>
      </c>
      <c r="E31" s="151">
        <v>0</v>
      </c>
      <c r="F31" s="14">
        <v>0</v>
      </c>
      <c r="G31" s="12"/>
      <c r="H31" s="151"/>
      <c r="I31" s="151"/>
      <c r="J31" s="14"/>
      <c r="K31" s="12"/>
      <c r="L31" s="151"/>
      <c r="M31" s="151"/>
      <c r="N31" s="14"/>
      <c r="O31" s="15"/>
      <c r="P31" s="151"/>
      <c r="Q31" s="151"/>
      <c r="R31" s="16"/>
      <c r="S31" s="17"/>
      <c r="U31" s="41"/>
      <c r="V31" s="42"/>
      <c r="W31" s="41"/>
      <c r="X31" s="39"/>
    </row>
    <row r="32" spans="1:24" ht="13" customHeight="1" x14ac:dyDescent="0.15">
      <c r="A32" s="83" t="s">
        <v>105</v>
      </c>
      <c r="B32" s="86" t="s">
        <v>48</v>
      </c>
      <c r="C32" s="12">
        <v>5</v>
      </c>
      <c r="D32" s="151">
        <v>1</v>
      </c>
      <c r="E32" s="151">
        <v>1</v>
      </c>
      <c r="F32" s="14">
        <v>3</v>
      </c>
      <c r="G32" s="12"/>
      <c r="H32" s="151"/>
      <c r="I32" s="151"/>
      <c r="J32" s="14"/>
      <c r="K32" s="12"/>
      <c r="L32" s="151"/>
      <c r="M32" s="151"/>
      <c r="N32" s="14"/>
      <c r="O32" s="15"/>
      <c r="P32" s="151"/>
      <c r="Q32" s="151"/>
      <c r="R32" s="16"/>
      <c r="S32" s="17"/>
      <c r="U32" s="43"/>
      <c r="V32" s="39"/>
      <c r="W32" s="39"/>
      <c r="X32" s="39"/>
    </row>
    <row r="33" spans="1:24" ht="13" customHeight="1" x14ac:dyDescent="0.15">
      <c r="A33" s="83" t="s">
        <v>98</v>
      </c>
      <c r="B33" s="86" t="s">
        <v>153</v>
      </c>
      <c r="C33" s="12">
        <v>5</v>
      </c>
      <c r="D33" s="151">
        <v>4</v>
      </c>
      <c r="E33" s="151">
        <v>0</v>
      </c>
      <c r="F33" s="14">
        <v>0</v>
      </c>
      <c r="G33" s="12"/>
      <c r="H33" s="151"/>
      <c r="I33" s="151"/>
      <c r="J33" s="14"/>
      <c r="K33" s="12">
        <v>6</v>
      </c>
      <c r="L33" s="151">
        <v>3</v>
      </c>
      <c r="M33" s="151">
        <v>1</v>
      </c>
      <c r="N33" s="14">
        <v>0</v>
      </c>
      <c r="O33" s="15"/>
      <c r="P33" s="151"/>
      <c r="Q33" s="151"/>
      <c r="R33" s="16"/>
      <c r="S33" s="17"/>
      <c r="U33" s="43"/>
      <c r="V33" s="39"/>
      <c r="W33" s="39"/>
      <c r="X33" s="39"/>
    </row>
    <row r="34" spans="1:24" ht="13" customHeight="1" x14ac:dyDescent="0.2">
      <c r="A34" s="83" t="s">
        <v>76</v>
      </c>
      <c r="B34" s="86" t="s">
        <v>185</v>
      </c>
      <c r="C34" s="12">
        <v>4</v>
      </c>
      <c r="D34" s="151">
        <v>0</v>
      </c>
      <c r="E34" s="151">
        <v>4</v>
      </c>
      <c r="F34" s="14">
        <v>0</v>
      </c>
      <c r="G34" s="12">
        <v>2</v>
      </c>
      <c r="H34" s="151">
        <v>1</v>
      </c>
      <c r="I34" s="151">
        <v>1</v>
      </c>
      <c r="J34" s="14">
        <v>2</v>
      </c>
      <c r="K34" s="12">
        <v>6</v>
      </c>
      <c r="L34" s="151">
        <v>3</v>
      </c>
      <c r="M34" s="151">
        <v>1</v>
      </c>
      <c r="N34" s="14">
        <v>2</v>
      </c>
      <c r="O34" s="15"/>
      <c r="P34" s="151"/>
      <c r="Q34" s="151"/>
      <c r="R34" s="16"/>
      <c r="S34" s="17"/>
      <c r="U34" s="43"/>
      <c r="V34" s="39"/>
      <c r="W34" s="44"/>
      <c r="X34" s="39"/>
    </row>
    <row r="35" spans="1:24" ht="13" customHeight="1" x14ac:dyDescent="0.2">
      <c r="A35" s="83" t="s">
        <v>72</v>
      </c>
      <c r="B35" s="86" t="s">
        <v>239</v>
      </c>
      <c r="C35" s="12"/>
      <c r="D35" s="151"/>
      <c r="E35" s="151"/>
      <c r="F35" s="14"/>
      <c r="G35" s="12">
        <v>3</v>
      </c>
      <c r="H35" s="151">
        <v>0</v>
      </c>
      <c r="I35" s="151">
        <v>1</v>
      </c>
      <c r="J35" s="14">
        <v>1</v>
      </c>
      <c r="K35" s="12">
        <v>4</v>
      </c>
      <c r="L35" s="151">
        <v>2</v>
      </c>
      <c r="M35" s="151">
        <v>0</v>
      </c>
      <c r="N35" s="14">
        <v>0</v>
      </c>
      <c r="O35" s="15"/>
      <c r="P35" s="151"/>
      <c r="Q35" s="151"/>
      <c r="R35" s="16"/>
      <c r="S35" s="17"/>
      <c r="U35" s="43"/>
      <c r="V35" s="39"/>
      <c r="W35" s="44"/>
      <c r="X35" s="39"/>
    </row>
    <row r="36" spans="1:24" ht="13" customHeight="1" x14ac:dyDescent="0.2">
      <c r="A36" s="83" t="s">
        <v>162</v>
      </c>
      <c r="B36" s="86" t="s">
        <v>175</v>
      </c>
      <c r="C36" s="12">
        <v>4</v>
      </c>
      <c r="D36" s="151">
        <v>2</v>
      </c>
      <c r="E36" s="151">
        <v>1</v>
      </c>
      <c r="F36" s="14">
        <v>4</v>
      </c>
      <c r="G36" s="12">
        <v>5</v>
      </c>
      <c r="H36" s="151">
        <v>3</v>
      </c>
      <c r="I36" s="151">
        <v>1</v>
      </c>
      <c r="J36" s="14">
        <v>4</v>
      </c>
      <c r="K36" s="12">
        <v>5</v>
      </c>
      <c r="L36" s="151">
        <v>3</v>
      </c>
      <c r="M36" s="151">
        <v>1</v>
      </c>
      <c r="N36" s="14">
        <v>5</v>
      </c>
      <c r="O36" s="15"/>
      <c r="P36" s="151"/>
      <c r="Q36" s="151"/>
      <c r="R36" s="16"/>
      <c r="S36" s="17" t="s">
        <v>8</v>
      </c>
      <c r="U36" s="43"/>
      <c r="V36" s="39"/>
      <c r="W36" s="44"/>
      <c r="X36" s="39"/>
    </row>
    <row r="37" spans="1:24" ht="13" customHeight="1" x14ac:dyDescent="0.2">
      <c r="A37" s="83" t="s">
        <v>112</v>
      </c>
      <c r="B37" s="86" t="s">
        <v>194</v>
      </c>
      <c r="C37" s="12">
        <v>1</v>
      </c>
      <c r="D37" s="151">
        <v>0</v>
      </c>
      <c r="E37" s="151">
        <v>1</v>
      </c>
      <c r="F37" s="14">
        <v>0</v>
      </c>
      <c r="G37" s="12">
        <v>2</v>
      </c>
      <c r="H37" s="151">
        <v>0</v>
      </c>
      <c r="I37" s="151">
        <v>1</v>
      </c>
      <c r="J37" s="14">
        <v>0</v>
      </c>
      <c r="K37" s="12">
        <v>5</v>
      </c>
      <c r="L37" s="151">
        <v>3</v>
      </c>
      <c r="M37" s="151">
        <v>2</v>
      </c>
      <c r="N37" s="14">
        <v>2</v>
      </c>
      <c r="O37" s="15"/>
      <c r="P37" s="151"/>
      <c r="Q37" s="151"/>
      <c r="R37" s="16"/>
      <c r="S37" s="17"/>
      <c r="U37" s="43"/>
      <c r="V37" s="39"/>
      <c r="W37" s="44"/>
      <c r="X37" s="39"/>
    </row>
    <row r="38" spans="1:24" ht="13" customHeight="1" x14ac:dyDescent="0.2">
      <c r="A38" s="83" t="s">
        <v>102</v>
      </c>
      <c r="B38" s="86" t="s">
        <v>51</v>
      </c>
      <c r="C38" s="12">
        <v>5</v>
      </c>
      <c r="D38" s="151">
        <v>2</v>
      </c>
      <c r="E38" s="151">
        <v>1</v>
      </c>
      <c r="F38" s="14">
        <v>3</v>
      </c>
      <c r="G38" s="12"/>
      <c r="H38" s="151"/>
      <c r="I38" s="151"/>
      <c r="J38" s="14"/>
      <c r="K38" s="12"/>
      <c r="L38" s="151"/>
      <c r="M38" s="151"/>
      <c r="N38" s="14"/>
      <c r="O38" s="15"/>
      <c r="P38" s="151"/>
      <c r="Q38" s="151"/>
      <c r="R38" s="16"/>
      <c r="S38" s="17"/>
      <c r="U38" s="43"/>
      <c r="V38" s="39"/>
      <c r="W38" s="44"/>
      <c r="X38" s="39"/>
    </row>
    <row r="39" spans="1:24" ht="13" customHeight="1" x14ac:dyDescent="0.2">
      <c r="A39" s="83" t="s">
        <v>109</v>
      </c>
      <c r="B39" s="86" t="s">
        <v>314</v>
      </c>
      <c r="C39" s="12"/>
      <c r="D39" s="151"/>
      <c r="E39" s="151"/>
      <c r="F39" s="14"/>
      <c r="G39" s="12">
        <v>4</v>
      </c>
      <c r="H39" s="151">
        <v>3</v>
      </c>
      <c r="I39" s="151">
        <v>1</v>
      </c>
      <c r="J39" s="14">
        <v>0</v>
      </c>
      <c r="K39" s="12">
        <v>2</v>
      </c>
      <c r="L39" s="151">
        <v>0</v>
      </c>
      <c r="M39" s="151">
        <v>0</v>
      </c>
      <c r="N39" s="14">
        <v>0</v>
      </c>
      <c r="O39" s="15"/>
      <c r="P39" s="151"/>
      <c r="Q39" s="151"/>
      <c r="R39" s="16"/>
      <c r="S39" s="17"/>
      <c r="U39" s="43"/>
      <c r="V39" s="39"/>
      <c r="W39" s="44"/>
      <c r="X39" s="39"/>
    </row>
    <row r="40" spans="1:24" ht="13" customHeight="1" x14ac:dyDescent="0.2">
      <c r="A40" s="83" t="s">
        <v>117</v>
      </c>
      <c r="B40" s="86" t="s">
        <v>193</v>
      </c>
      <c r="C40" s="12"/>
      <c r="D40" s="151"/>
      <c r="E40" s="151"/>
      <c r="F40" s="14"/>
      <c r="G40" s="12">
        <v>4</v>
      </c>
      <c r="H40" s="151">
        <v>1</v>
      </c>
      <c r="I40" s="151">
        <v>1</v>
      </c>
      <c r="J40" s="14">
        <v>1</v>
      </c>
      <c r="K40" s="12">
        <v>5</v>
      </c>
      <c r="L40" s="151">
        <v>1</v>
      </c>
      <c r="M40" s="151">
        <v>2</v>
      </c>
      <c r="N40" s="14">
        <v>0</v>
      </c>
      <c r="O40" s="15"/>
      <c r="P40" s="151"/>
      <c r="Q40" s="151"/>
      <c r="R40" s="16"/>
      <c r="S40" s="17"/>
      <c r="U40" s="43"/>
      <c r="V40" s="39"/>
      <c r="W40" s="44"/>
      <c r="X40" s="39"/>
    </row>
    <row r="41" spans="1:24" ht="12.75" customHeight="1" x14ac:dyDescent="0.2">
      <c r="A41" s="83" t="s">
        <v>164</v>
      </c>
      <c r="B41" s="86" t="s">
        <v>205</v>
      </c>
      <c r="C41" s="12"/>
      <c r="D41" s="151"/>
      <c r="E41" s="151"/>
      <c r="F41" s="14"/>
      <c r="G41" s="12">
        <v>2</v>
      </c>
      <c r="H41" s="151">
        <v>0</v>
      </c>
      <c r="I41" s="151">
        <v>1</v>
      </c>
      <c r="J41" s="14">
        <v>0</v>
      </c>
      <c r="K41" s="12"/>
      <c r="L41" s="151"/>
      <c r="M41" s="151"/>
      <c r="N41" s="14"/>
      <c r="O41" s="15"/>
      <c r="P41" s="151"/>
      <c r="Q41" s="151"/>
      <c r="R41" s="16"/>
      <c r="S41" s="17"/>
      <c r="U41" s="43"/>
      <c r="V41" s="39"/>
      <c r="W41" s="44"/>
      <c r="X41" s="39"/>
    </row>
    <row r="42" spans="1:24" x14ac:dyDescent="0.15">
      <c r="A42" s="83" t="s">
        <v>75</v>
      </c>
      <c r="B42" s="86" t="s">
        <v>238</v>
      </c>
      <c r="C42" s="12"/>
      <c r="D42" s="151"/>
      <c r="E42" s="151"/>
      <c r="F42" s="14"/>
      <c r="G42" s="12">
        <v>0</v>
      </c>
      <c r="H42" s="151">
        <v>0</v>
      </c>
      <c r="I42" s="151">
        <v>0</v>
      </c>
      <c r="J42" s="14">
        <v>1</v>
      </c>
      <c r="K42" s="12"/>
      <c r="L42" s="151"/>
      <c r="M42" s="151"/>
      <c r="N42" s="14"/>
      <c r="O42" s="15"/>
      <c r="P42" s="151"/>
      <c r="Q42" s="151"/>
      <c r="R42" s="16"/>
      <c r="S42" s="17"/>
      <c r="U42" s="43"/>
      <c r="V42" s="39"/>
      <c r="W42" s="39"/>
      <c r="X42" s="39"/>
    </row>
    <row r="43" spans="1:24" x14ac:dyDescent="0.15">
      <c r="A43" s="83" t="s">
        <v>100</v>
      </c>
      <c r="B43" s="86" t="s">
        <v>241</v>
      </c>
      <c r="C43" s="12">
        <v>3</v>
      </c>
      <c r="D43" s="151">
        <v>0</v>
      </c>
      <c r="E43" s="151">
        <v>3</v>
      </c>
      <c r="F43" s="14">
        <v>1</v>
      </c>
      <c r="G43" s="12">
        <v>4</v>
      </c>
      <c r="H43" s="151">
        <v>0</v>
      </c>
      <c r="I43" s="151">
        <v>2</v>
      </c>
      <c r="J43" s="14">
        <v>1</v>
      </c>
      <c r="K43" s="12">
        <v>0</v>
      </c>
      <c r="L43" s="151">
        <v>0</v>
      </c>
      <c r="M43" s="151">
        <v>0</v>
      </c>
      <c r="N43" s="14">
        <v>0</v>
      </c>
      <c r="O43" s="15"/>
      <c r="P43" s="151"/>
      <c r="Q43" s="151"/>
      <c r="R43" s="16"/>
      <c r="S43" s="17"/>
      <c r="U43" s="43"/>
      <c r="V43" s="39"/>
      <c r="W43" s="39"/>
      <c r="X43" s="39"/>
    </row>
    <row r="44" spans="1:24" x14ac:dyDescent="0.15">
      <c r="A44" s="83">
        <v>0</v>
      </c>
      <c r="B44" s="86">
        <v>0</v>
      </c>
      <c r="C44" s="12"/>
      <c r="D44" s="151"/>
      <c r="E44" s="151"/>
      <c r="F44" s="14"/>
      <c r="G44" s="12"/>
      <c r="H44" s="151"/>
      <c r="I44" s="151"/>
      <c r="J44" s="14"/>
      <c r="K44" s="12"/>
      <c r="L44" s="151"/>
      <c r="M44" s="151"/>
      <c r="N44" s="14"/>
      <c r="O44" s="15"/>
      <c r="P44" s="151"/>
      <c r="Q44" s="151"/>
      <c r="R44" s="16"/>
      <c r="S44" s="17" t="s">
        <v>8</v>
      </c>
      <c r="U44" s="43"/>
      <c r="V44" s="39"/>
      <c r="W44" s="39"/>
      <c r="X44" s="39"/>
    </row>
    <row r="45" spans="1:24" x14ac:dyDescent="0.15">
      <c r="A45" s="83">
        <v>0</v>
      </c>
      <c r="B45" s="87">
        <v>0</v>
      </c>
      <c r="C45" s="12"/>
      <c r="D45" s="151"/>
      <c r="E45" s="151"/>
      <c r="F45" s="14"/>
      <c r="G45" s="12"/>
      <c r="H45" s="151"/>
      <c r="I45" s="151"/>
      <c r="J45" s="14"/>
      <c r="K45" s="12"/>
      <c r="L45" s="151"/>
      <c r="M45" s="151"/>
      <c r="N45" s="14"/>
      <c r="O45" s="15"/>
      <c r="P45" s="151"/>
      <c r="Q45" s="151"/>
      <c r="R45" s="14"/>
      <c r="S45" s="17"/>
      <c r="U45" s="43"/>
      <c r="V45" s="39"/>
      <c r="W45" s="39"/>
      <c r="X45" s="39"/>
    </row>
    <row r="46" spans="1:24" x14ac:dyDescent="0.15">
      <c r="A46" s="83">
        <v>0</v>
      </c>
      <c r="B46" s="86">
        <v>0</v>
      </c>
      <c r="C46" s="12"/>
      <c r="D46" s="151"/>
      <c r="E46" s="151"/>
      <c r="F46" s="14"/>
      <c r="G46" s="12"/>
      <c r="H46" s="151"/>
      <c r="I46" s="151"/>
      <c r="J46" s="14"/>
      <c r="K46" s="12"/>
      <c r="L46" s="151"/>
      <c r="M46" s="151"/>
      <c r="N46" s="14"/>
      <c r="O46" s="15"/>
      <c r="P46" s="151"/>
      <c r="Q46" s="151"/>
      <c r="R46" s="14"/>
      <c r="S46" s="17"/>
      <c r="U46" s="43"/>
      <c r="V46" s="39"/>
      <c r="W46" s="39"/>
      <c r="X46" s="39"/>
    </row>
    <row r="47" spans="1:24" x14ac:dyDescent="0.15">
      <c r="A47" s="83">
        <v>0</v>
      </c>
      <c r="B47" s="86">
        <v>0</v>
      </c>
      <c r="C47" s="12"/>
      <c r="D47" s="151"/>
      <c r="E47" s="151"/>
      <c r="F47" s="14"/>
      <c r="G47" s="12"/>
      <c r="H47" s="151"/>
      <c r="I47" s="151"/>
      <c r="J47" s="14"/>
      <c r="K47" s="12"/>
      <c r="L47" s="151"/>
      <c r="M47" s="151"/>
      <c r="N47" s="14"/>
      <c r="O47" s="15"/>
      <c r="P47" s="151"/>
      <c r="Q47" s="151"/>
      <c r="R47" s="14"/>
      <c r="S47" s="17"/>
      <c r="U47" s="43"/>
      <c r="V47" s="39"/>
      <c r="W47" s="39"/>
      <c r="X47" s="39"/>
    </row>
    <row r="48" spans="1:24" x14ac:dyDescent="0.15">
      <c r="A48" s="83">
        <v>0</v>
      </c>
      <c r="B48" s="86">
        <v>0</v>
      </c>
      <c r="C48" s="12"/>
      <c r="D48" s="151"/>
      <c r="E48" s="151"/>
      <c r="F48" s="14"/>
      <c r="G48" s="12"/>
      <c r="H48" s="151"/>
      <c r="I48" s="151"/>
      <c r="J48" s="14"/>
      <c r="K48" s="12"/>
      <c r="L48" s="151"/>
      <c r="M48" s="151"/>
      <c r="N48" s="14"/>
      <c r="O48" s="15"/>
      <c r="P48" s="151"/>
      <c r="Q48" s="151"/>
      <c r="R48" s="14"/>
      <c r="S48" s="17"/>
      <c r="U48" s="43"/>
      <c r="V48" s="39"/>
      <c r="W48" s="39"/>
      <c r="X48" s="39"/>
    </row>
    <row r="49" spans="1:30" ht="14" thickBot="1" x14ac:dyDescent="0.2">
      <c r="A49" s="83"/>
      <c r="B49" s="118"/>
      <c r="C49" s="119"/>
      <c r="D49" s="120"/>
      <c r="E49" s="120"/>
      <c r="F49" s="121"/>
      <c r="G49" s="119"/>
      <c r="H49" s="120"/>
      <c r="I49" s="120"/>
      <c r="J49" s="121"/>
      <c r="K49" s="119"/>
      <c r="L49" s="120"/>
      <c r="M49" s="120"/>
      <c r="N49" s="121"/>
      <c r="O49" s="157"/>
      <c r="P49" s="120"/>
      <c r="Q49" s="120"/>
      <c r="R49" s="122"/>
      <c r="S49" s="17"/>
      <c r="U49" s="43"/>
      <c r="V49" s="39"/>
      <c r="W49" s="39"/>
      <c r="X49" s="39"/>
    </row>
    <row r="50" spans="1:30" x14ac:dyDescent="0.15">
      <c r="A50" s="18" t="s">
        <v>9</v>
      </c>
      <c r="B50" s="19" t="s">
        <v>292</v>
      </c>
      <c r="C50" s="20">
        <v>27</v>
      </c>
      <c r="D50" s="21">
        <v>9</v>
      </c>
      <c r="E50" s="21">
        <v>11</v>
      </c>
      <c r="F50" s="22">
        <v>11</v>
      </c>
      <c r="G50" s="20">
        <v>5</v>
      </c>
      <c r="H50" s="21"/>
      <c r="I50" s="21">
        <v>3</v>
      </c>
      <c r="J50" s="22"/>
      <c r="K50" s="20">
        <v>18</v>
      </c>
      <c r="L50" s="21">
        <v>8</v>
      </c>
      <c r="M50" s="21">
        <v>2</v>
      </c>
      <c r="N50" s="22">
        <v>9</v>
      </c>
      <c r="O50" s="20"/>
      <c r="P50" s="21"/>
      <c r="Q50" s="21"/>
      <c r="R50" s="23"/>
      <c r="S50" s="24"/>
      <c r="U50" s="39"/>
      <c r="V50" s="39"/>
      <c r="W50" s="39"/>
      <c r="X50" s="39"/>
    </row>
    <row r="51" spans="1:30" x14ac:dyDescent="0.15">
      <c r="A51" s="18"/>
      <c r="B51" s="167" t="s">
        <v>315</v>
      </c>
      <c r="C51" s="90"/>
      <c r="D51" s="56"/>
      <c r="E51" s="56"/>
      <c r="F51" s="91"/>
      <c r="G51" s="90">
        <v>21</v>
      </c>
      <c r="H51" s="56">
        <v>8</v>
      </c>
      <c r="I51" s="56">
        <v>6</v>
      </c>
      <c r="J51" s="91">
        <v>10</v>
      </c>
      <c r="K51" s="90">
        <v>15</v>
      </c>
      <c r="L51" s="56">
        <v>7</v>
      </c>
      <c r="M51" s="56">
        <v>5</v>
      </c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15">
      <c r="A52" s="18"/>
      <c r="B52" s="167"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ht="14" thickBot="1" x14ac:dyDescent="0.2">
      <c r="A53" s="18"/>
      <c r="B53" s="167"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4" thickBot="1" x14ac:dyDescent="0.2">
      <c r="A54" s="18"/>
      <c r="B54" s="28" t="s">
        <v>10</v>
      </c>
      <c r="C54" s="29">
        <v>27</v>
      </c>
      <c r="D54" s="29">
        <v>9</v>
      </c>
      <c r="E54" s="29">
        <v>11</v>
      </c>
      <c r="F54" s="29">
        <v>11</v>
      </c>
      <c r="G54" s="29">
        <v>26</v>
      </c>
      <c r="H54" s="29">
        <v>8</v>
      </c>
      <c r="I54" s="29">
        <v>9</v>
      </c>
      <c r="J54" s="29">
        <v>10</v>
      </c>
      <c r="K54" s="29">
        <v>33</v>
      </c>
      <c r="L54" s="29">
        <v>15</v>
      </c>
      <c r="M54" s="29">
        <v>7</v>
      </c>
      <c r="N54" s="29">
        <v>9</v>
      </c>
      <c r="O54" s="29">
        <v>0</v>
      </c>
      <c r="P54" s="29">
        <v>0</v>
      </c>
      <c r="Q54" s="29">
        <v>0</v>
      </c>
      <c r="R54" s="29">
        <v>0</v>
      </c>
      <c r="S54" s="24"/>
      <c r="U54" s="39"/>
      <c r="V54" s="39"/>
      <c r="W54" s="39"/>
      <c r="X54" s="39"/>
    </row>
    <row r="55" spans="1:30" ht="14" thickBot="1" x14ac:dyDescent="0.2">
      <c r="A55" s="18"/>
      <c r="B55" s="28" t="s">
        <v>11</v>
      </c>
      <c r="C55" s="30">
        <v>126</v>
      </c>
      <c r="D55" s="30">
        <v>36</v>
      </c>
      <c r="E55" s="30">
        <v>56</v>
      </c>
      <c r="F55" s="30">
        <v>52</v>
      </c>
      <c r="G55" s="30">
        <v>152</v>
      </c>
      <c r="H55" s="30">
        <v>44</v>
      </c>
      <c r="I55" s="30">
        <v>65</v>
      </c>
      <c r="J55" s="30">
        <v>62</v>
      </c>
      <c r="K55" s="30">
        <v>185</v>
      </c>
      <c r="L55" s="30">
        <v>59</v>
      </c>
      <c r="M55" s="30">
        <v>72</v>
      </c>
      <c r="N55" s="30">
        <v>71</v>
      </c>
      <c r="O55" s="31">
        <v>185</v>
      </c>
      <c r="P55" s="30">
        <v>59</v>
      </c>
      <c r="Q55" s="30">
        <v>72</v>
      </c>
      <c r="R55" s="32">
        <v>71</v>
      </c>
      <c r="S55" s="45"/>
      <c r="U55" s="39"/>
      <c r="V55" s="39"/>
      <c r="W55" s="39"/>
      <c r="X55" s="39"/>
    </row>
    <row r="56" spans="1:30" ht="14" thickBot="1" x14ac:dyDescent="0.2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4" thickBot="1" x14ac:dyDescent="0.2">
      <c r="A57" s="1" t="s">
        <v>0</v>
      </c>
      <c r="B57" s="28" t="s">
        <v>1</v>
      </c>
      <c r="C57" s="205"/>
      <c r="D57" s="206"/>
      <c r="E57" s="207"/>
      <c r="F57" s="49"/>
      <c r="G57" s="205"/>
      <c r="H57" s="206"/>
      <c r="I57" s="207"/>
      <c r="J57" s="49"/>
      <c r="K57" s="205"/>
      <c r="L57" s="206"/>
      <c r="M57" s="211"/>
      <c r="N57" s="50"/>
      <c r="O57" s="51" t="s">
        <v>14</v>
      </c>
      <c r="P57" s="52"/>
      <c r="Q57" s="4"/>
      <c r="R57" s="53">
        <v>78</v>
      </c>
      <c r="S57" s="54" t="s">
        <v>15</v>
      </c>
    </row>
    <row r="58" spans="1:30" ht="14" thickBot="1" x14ac:dyDescent="0.2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386</v>
      </c>
      <c r="AB58" s="57" t="s">
        <v>34</v>
      </c>
      <c r="AC58" s="57" t="s">
        <v>22</v>
      </c>
      <c r="AD58" s="104" t="s">
        <v>43</v>
      </c>
    </row>
    <row r="59" spans="1:30" ht="14" thickTop="1" x14ac:dyDescent="0.15">
      <c r="A59" s="83" t="s">
        <v>81</v>
      </c>
      <c r="B59" s="86" t="s">
        <v>291</v>
      </c>
      <c r="C59" s="12"/>
      <c r="D59" s="151"/>
      <c r="E59" s="151"/>
      <c r="F59" s="14"/>
      <c r="G59" s="12"/>
      <c r="H59" s="151"/>
      <c r="I59" s="151"/>
      <c r="J59" s="14"/>
      <c r="K59" s="12"/>
      <c r="L59" s="151"/>
      <c r="M59" s="151"/>
      <c r="N59" s="14"/>
      <c r="O59" s="58">
        <v>11</v>
      </c>
      <c r="P59" s="88">
        <v>1</v>
      </c>
      <c r="Q59" s="88">
        <v>6</v>
      </c>
      <c r="R59" s="89">
        <v>12</v>
      </c>
      <c r="S59" s="84">
        <v>9.0909090909090912E-2</v>
      </c>
      <c r="U59" s="43" t="s">
        <v>81</v>
      </c>
      <c r="V59" s="86" t="s">
        <v>291</v>
      </c>
      <c r="W59" s="59">
        <v>12</v>
      </c>
      <c r="X59" s="59">
        <v>12</v>
      </c>
      <c r="Y59" s="60">
        <v>9.0909090909090912E-2</v>
      </c>
      <c r="Z59" s="60" t="s">
        <v>141</v>
      </c>
      <c r="AA59" s="60">
        <v>3</v>
      </c>
      <c r="AB59" s="60" t="s">
        <v>276</v>
      </c>
      <c r="AC59" s="59">
        <v>4</v>
      </c>
      <c r="AD59" s="105">
        <v>0.05</v>
      </c>
    </row>
    <row r="60" spans="1:30" x14ac:dyDescent="0.15">
      <c r="A60" s="83" t="s">
        <v>105</v>
      </c>
      <c r="B60" s="86" t="s">
        <v>48</v>
      </c>
      <c r="C60" s="12"/>
      <c r="D60" s="151"/>
      <c r="E60" s="151"/>
      <c r="F60" s="14"/>
      <c r="G60" s="12"/>
      <c r="H60" s="151"/>
      <c r="I60" s="151"/>
      <c r="J60" s="14"/>
      <c r="K60" s="12"/>
      <c r="L60" s="151"/>
      <c r="M60" s="151"/>
      <c r="N60" s="14"/>
      <c r="O60" s="90">
        <v>17</v>
      </c>
      <c r="P60" s="56">
        <v>5</v>
      </c>
      <c r="Q60" s="56">
        <v>6</v>
      </c>
      <c r="R60" s="91">
        <v>11</v>
      </c>
      <c r="S60" s="85">
        <v>0.29411764705882354</v>
      </c>
      <c r="U60" s="43" t="s">
        <v>105</v>
      </c>
      <c r="V60" s="86" t="s">
        <v>48</v>
      </c>
      <c r="W60" s="59">
        <v>11</v>
      </c>
      <c r="X60" s="59">
        <v>11</v>
      </c>
      <c r="Y60" s="60">
        <v>0.29411764705882354</v>
      </c>
      <c r="Z60" s="60" t="s">
        <v>141</v>
      </c>
      <c r="AA60" s="60">
        <v>2.75</v>
      </c>
      <c r="AB60" s="60" t="s">
        <v>276</v>
      </c>
      <c r="AC60" s="59">
        <v>4</v>
      </c>
      <c r="AD60" s="105">
        <v>0.25</v>
      </c>
    </row>
    <row r="61" spans="1:30" x14ac:dyDescent="0.15">
      <c r="A61" s="83" t="s">
        <v>98</v>
      </c>
      <c r="B61" s="86" t="s">
        <v>153</v>
      </c>
      <c r="C61" s="12"/>
      <c r="D61" s="151"/>
      <c r="E61" s="151"/>
      <c r="F61" s="14"/>
      <c r="G61" s="12"/>
      <c r="H61" s="151"/>
      <c r="I61" s="151"/>
      <c r="J61" s="14"/>
      <c r="K61" s="12"/>
      <c r="L61" s="151"/>
      <c r="M61" s="151"/>
      <c r="N61" s="14"/>
      <c r="O61" s="90">
        <v>26</v>
      </c>
      <c r="P61" s="56">
        <v>12</v>
      </c>
      <c r="Q61" s="56">
        <v>5</v>
      </c>
      <c r="R61" s="91">
        <v>1</v>
      </c>
      <c r="S61" s="85">
        <v>0.46153846153846156</v>
      </c>
      <c r="U61" s="43" t="s">
        <v>98</v>
      </c>
      <c r="V61" s="86" t="s">
        <v>153</v>
      </c>
      <c r="W61" s="59">
        <v>1</v>
      </c>
      <c r="X61" s="59">
        <v>1</v>
      </c>
      <c r="Y61" s="60">
        <v>0.46153846153846156</v>
      </c>
      <c r="Z61" s="60" t="s">
        <v>276</v>
      </c>
      <c r="AA61" s="60">
        <v>0.16666666666666666</v>
      </c>
      <c r="AB61" s="60" t="s">
        <v>276</v>
      </c>
      <c r="AC61" s="59">
        <v>6</v>
      </c>
      <c r="AD61" s="105">
        <v>0.46153846153846156</v>
      </c>
    </row>
    <row r="62" spans="1:30" x14ac:dyDescent="0.15">
      <c r="A62" s="83" t="s">
        <v>76</v>
      </c>
      <c r="B62" s="86" t="s">
        <v>185</v>
      </c>
      <c r="C62" s="12"/>
      <c r="D62" s="151"/>
      <c r="E62" s="151"/>
      <c r="F62" s="14"/>
      <c r="G62" s="12"/>
      <c r="H62" s="151"/>
      <c r="I62" s="151"/>
      <c r="J62" s="14"/>
      <c r="K62" s="12"/>
      <c r="L62" s="151"/>
      <c r="M62" s="151"/>
      <c r="N62" s="14"/>
      <c r="O62" s="90">
        <v>22</v>
      </c>
      <c r="P62" s="56">
        <v>8</v>
      </c>
      <c r="Q62" s="56">
        <v>11</v>
      </c>
      <c r="R62" s="91">
        <v>6</v>
      </c>
      <c r="S62" s="85">
        <v>0.36363636363636365</v>
      </c>
      <c r="U62" s="43" t="s">
        <v>76</v>
      </c>
      <c r="V62" s="86" t="s">
        <v>185</v>
      </c>
      <c r="W62" s="59">
        <v>6</v>
      </c>
      <c r="X62" s="59">
        <v>6</v>
      </c>
      <c r="Y62" s="60">
        <v>0.36363636363636365</v>
      </c>
      <c r="Z62" s="60" t="s">
        <v>276</v>
      </c>
      <c r="AA62" s="60">
        <v>1</v>
      </c>
      <c r="AB62" s="60" t="s">
        <v>276</v>
      </c>
      <c r="AC62" s="59">
        <v>6</v>
      </c>
      <c r="AD62" s="105">
        <v>0.36363636363636365</v>
      </c>
    </row>
    <row r="63" spans="1:30" x14ac:dyDescent="0.15">
      <c r="A63" s="83" t="s">
        <v>72</v>
      </c>
      <c r="B63" s="86" t="s">
        <v>239</v>
      </c>
      <c r="C63" s="12"/>
      <c r="D63" s="151"/>
      <c r="E63" s="151"/>
      <c r="F63" s="14"/>
      <c r="G63" s="12"/>
      <c r="H63" s="151"/>
      <c r="I63" s="151"/>
      <c r="J63" s="14"/>
      <c r="K63" s="12"/>
      <c r="L63" s="151"/>
      <c r="M63" s="151"/>
      <c r="N63" s="14"/>
      <c r="O63" s="90">
        <v>9</v>
      </c>
      <c r="P63" s="56">
        <v>2</v>
      </c>
      <c r="Q63" s="56">
        <v>2</v>
      </c>
      <c r="R63" s="91">
        <v>1</v>
      </c>
      <c r="S63" s="85">
        <v>0.22222222222222221</v>
      </c>
      <c r="U63" s="43" t="s">
        <v>72</v>
      </c>
      <c r="V63" s="86" t="s">
        <v>239</v>
      </c>
      <c r="W63" s="59">
        <v>1</v>
      </c>
      <c r="X63" s="59">
        <v>1</v>
      </c>
      <c r="Y63" s="60">
        <v>0.22222222222222221</v>
      </c>
      <c r="Z63" s="60" t="s">
        <v>141</v>
      </c>
      <c r="AA63" s="60">
        <v>0.25</v>
      </c>
      <c r="AB63" s="60" t="s">
        <v>276</v>
      </c>
      <c r="AC63" s="59">
        <v>4</v>
      </c>
      <c r="AD63" s="105">
        <v>0.1</v>
      </c>
    </row>
    <row r="64" spans="1:30" x14ac:dyDescent="0.15">
      <c r="A64" s="83" t="s">
        <v>162</v>
      </c>
      <c r="B64" s="86" t="s">
        <v>175</v>
      </c>
      <c r="C64" s="12"/>
      <c r="D64" s="151"/>
      <c r="E64" s="151"/>
      <c r="F64" s="14"/>
      <c r="G64" s="12"/>
      <c r="H64" s="151"/>
      <c r="I64" s="151"/>
      <c r="J64" s="14"/>
      <c r="K64" s="12"/>
      <c r="L64" s="151"/>
      <c r="M64" s="151"/>
      <c r="N64" s="14"/>
      <c r="O64" s="90">
        <v>23</v>
      </c>
      <c r="P64" s="56">
        <v>11</v>
      </c>
      <c r="Q64" s="56">
        <v>5</v>
      </c>
      <c r="R64" s="91">
        <v>14</v>
      </c>
      <c r="S64" s="85">
        <v>0.47826086956521741</v>
      </c>
      <c r="U64" s="43" t="s">
        <v>162</v>
      </c>
      <c r="V64" s="86" t="s">
        <v>175</v>
      </c>
      <c r="W64" s="59">
        <v>14</v>
      </c>
      <c r="X64" s="59">
        <v>14</v>
      </c>
      <c r="Y64" s="60">
        <v>0.47826086956521741</v>
      </c>
      <c r="Z64" s="60" t="s">
        <v>276</v>
      </c>
      <c r="AA64" s="60">
        <v>2</v>
      </c>
      <c r="AB64" s="60" t="s">
        <v>276</v>
      </c>
      <c r="AC64" s="59">
        <v>7</v>
      </c>
      <c r="AD64" s="105">
        <v>0.47826086956521741</v>
      </c>
    </row>
    <row r="65" spans="1:30" x14ac:dyDescent="0.15">
      <c r="A65" s="83" t="s">
        <v>112</v>
      </c>
      <c r="B65" s="86" t="s">
        <v>194</v>
      </c>
      <c r="C65" s="12"/>
      <c r="D65" s="151"/>
      <c r="E65" s="151"/>
      <c r="F65" s="14"/>
      <c r="G65" s="12"/>
      <c r="H65" s="151"/>
      <c r="I65" s="151"/>
      <c r="J65" s="14"/>
      <c r="K65" s="12"/>
      <c r="L65" s="151"/>
      <c r="M65" s="151"/>
      <c r="N65" s="14"/>
      <c r="O65" s="90">
        <v>18</v>
      </c>
      <c r="P65" s="56">
        <v>6</v>
      </c>
      <c r="Q65" s="56">
        <v>9</v>
      </c>
      <c r="R65" s="91">
        <v>2</v>
      </c>
      <c r="S65" s="85">
        <v>0.33333333333333331</v>
      </c>
      <c r="U65" s="43" t="s">
        <v>112</v>
      </c>
      <c r="V65" s="86" t="s">
        <v>194</v>
      </c>
      <c r="W65" s="59">
        <v>2</v>
      </c>
      <c r="X65" s="59">
        <v>2</v>
      </c>
      <c r="Y65" s="60">
        <v>0.33333333333333331</v>
      </c>
      <c r="Z65" s="60" t="s">
        <v>141</v>
      </c>
      <c r="AA65" s="60">
        <v>0.33333333333333331</v>
      </c>
      <c r="AB65" s="60" t="s">
        <v>276</v>
      </c>
      <c r="AC65" s="59">
        <v>6</v>
      </c>
      <c r="AD65" s="105">
        <v>0.3</v>
      </c>
    </row>
    <row r="66" spans="1:30" x14ac:dyDescent="0.15">
      <c r="A66" s="83" t="s">
        <v>102</v>
      </c>
      <c r="B66" s="86" t="s">
        <v>51</v>
      </c>
      <c r="C66" s="12"/>
      <c r="D66" s="151"/>
      <c r="E66" s="151"/>
      <c r="F66" s="14"/>
      <c r="G66" s="12"/>
      <c r="H66" s="151"/>
      <c r="I66" s="151"/>
      <c r="J66" s="14"/>
      <c r="K66" s="12"/>
      <c r="L66" s="151"/>
      <c r="M66" s="151"/>
      <c r="N66" s="14"/>
      <c r="O66" s="90">
        <v>10</v>
      </c>
      <c r="P66" s="56">
        <v>2</v>
      </c>
      <c r="Q66" s="56">
        <v>6</v>
      </c>
      <c r="R66" s="91">
        <v>8</v>
      </c>
      <c r="S66" s="85">
        <v>0.2</v>
      </c>
      <c r="U66" s="43" t="s">
        <v>102</v>
      </c>
      <c r="V66" s="86" t="s">
        <v>51</v>
      </c>
      <c r="W66" s="59">
        <v>8</v>
      </c>
      <c r="X66" s="59">
        <v>8</v>
      </c>
      <c r="Y66" s="60">
        <v>0.2</v>
      </c>
      <c r="Z66" s="60" t="s">
        <v>141</v>
      </c>
      <c r="AA66" s="60">
        <v>2.6666666666666665</v>
      </c>
      <c r="AB66" s="60" t="s">
        <v>142</v>
      </c>
      <c r="AC66" s="59">
        <v>3</v>
      </c>
      <c r="AD66" s="105">
        <v>0.1</v>
      </c>
    </row>
    <row r="67" spans="1:30" x14ac:dyDescent="0.15">
      <c r="A67" s="83" t="s">
        <v>109</v>
      </c>
      <c r="B67" s="86" t="s">
        <v>314</v>
      </c>
      <c r="C67" s="12"/>
      <c r="D67" s="151"/>
      <c r="E67" s="151"/>
      <c r="F67" s="14"/>
      <c r="G67" s="12"/>
      <c r="H67" s="151"/>
      <c r="I67" s="151"/>
      <c r="J67" s="14"/>
      <c r="K67" s="12"/>
      <c r="L67" s="151"/>
      <c r="M67" s="151"/>
      <c r="N67" s="14"/>
      <c r="O67" s="90">
        <v>9</v>
      </c>
      <c r="P67" s="56">
        <v>3</v>
      </c>
      <c r="Q67" s="56">
        <v>1</v>
      </c>
      <c r="R67" s="91">
        <v>0</v>
      </c>
      <c r="S67" s="85">
        <v>0.33333333333333331</v>
      </c>
      <c r="U67" s="43" t="s">
        <v>109</v>
      </c>
      <c r="V67" s="86" t="s">
        <v>314</v>
      </c>
      <c r="W67" s="59">
        <v>0</v>
      </c>
      <c r="X67" s="59" t="s">
        <v>387</v>
      </c>
      <c r="Y67" s="60">
        <v>0.33333333333333331</v>
      </c>
      <c r="Z67" s="60" t="s">
        <v>141</v>
      </c>
      <c r="AA67" s="60">
        <v>0</v>
      </c>
      <c r="AB67" s="60" t="s">
        <v>276</v>
      </c>
      <c r="AC67" s="59">
        <v>4</v>
      </c>
      <c r="AD67" s="105">
        <v>0.15</v>
      </c>
    </row>
    <row r="68" spans="1:30" x14ac:dyDescent="0.15">
      <c r="A68" s="83" t="s">
        <v>117</v>
      </c>
      <c r="B68" s="86" t="s">
        <v>193</v>
      </c>
      <c r="C68" s="12"/>
      <c r="D68" s="151"/>
      <c r="E68" s="151"/>
      <c r="F68" s="14"/>
      <c r="G68" s="12"/>
      <c r="H68" s="151"/>
      <c r="I68" s="151"/>
      <c r="J68" s="14"/>
      <c r="K68" s="12"/>
      <c r="L68" s="151"/>
      <c r="M68" s="151"/>
      <c r="N68" s="14"/>
      <c r="O68" s="90">
        <v>19</v>
      </c>
      <c r="P68" s="56">
        <v>6</v>
      </c>
      <c r="Q68" s="56">
        <v>7</v>
      </c>
      <c r="R68" s="91">
        <v>6</v>
      </c>
      <c r="S68" s="85">
        <v>0.31578947368421051</v>
      </c>
      <c r="U68" s="43" t="s">
        <v>117</v>
      </c>
      <c r="V68" s="86" t="s">
        <v>193</v>
      </c>
      <c r="W68" s="59">
        <v>6</v>
      </c>
      <c r="X68" s="59">
        <v>6</v>
      </c>
      <c r="Y68" s="60">
        <v>0.31578947368421051</v>
      </c>
      <c r="Z68" s="60" t="s">
        <v>141</v>
      </c>
      <c r="AA68" s="60">
        <v>1.2</v>
      </c>
      <c r="AB68" s="60" t="s">
        <v>276</v>
      </c>
      <c r="AC68" s="59">
        <v>5</v>
      </c>
      <c r="AD68" s="105">
        <v>0.3</v>
      </c>
    </row>
    <row r="69" spans="1:30" x14ac:dyDescent="0.15">
      <c r="A69" s="83" t="s">
        <v>164</v>
      </c>
      <c r="B69" s="86" t="s">
        <v>205</v>
      </c>
      <c r="C69" s="12"/>
      <c r="D69" s="151"/>
      <c r="E69" s="151"/>
      <c r="F69" s="14"/>
      <c r="G69" s="12"/>
      <c r="H69" s="151"/>
      <c r="I69" s="151"/>
      <c r="J69" s="14"/>
      <c r="K69" s="12"/>
      <c r="L69" s="151"/>
      <c r="M69" s="151"/>
      <c r="N69" s="14"/>
      <c r="O69" s="90">
        <v>8</v>
      </c>
      <c r="P69" s="56">
        <v>1</v>
      </c>
      <c r="Q69" s="56">
        <v>6</v>
      </c>
      <c r="R69" s="91">
        <v>2</v>
      </c>
      <c r="S69" s="85">
        <v>0.125</v>
      </c>
      <c r="U69" s="43" t="s">
        <v>164</v>
      </c>
      <c r="V69" s="86" t="s">
        <v>205</v>
      </c>
      <c r="W69" s="59">
        <v>2</v>
      </c>
      <c r="X69" s="59">
        <v>2</v>
      </c>
      <c r="Y69" s="60">
        <v>0.125</v>
      </c>
      <c r="Z69" s="60" t="s">
        <v>141</v>
      </c>
      <c r="AA69" s="60">
        <v>0.66666666666666663</v>
      </c>
      <c r="AB69" s="60" t="s">
        <v>142</v>
      </c>
      <c r="AC69" s="59">
        <v>3</v>
      </c>
      <c r="AD69" s="105">
        <v>0.05</v>
      </c>
    </row>
    <row r="70" spans="1:30" x14ac:dyDescent="0.15">
      <c r="A70" s="83" t="s">
        <v>75</v>
      </c>
      <c r="B70" s="86" t="s">
        <v>238</v>
      </c>
      <c r="C70" s="12"/>
      <c r="D70" s="151"/>
      <c r="E70" s="151"/>
      <c r="F70" s="14"/>
      <c r="G70" s="12"/>
      <c r="H70" s="151"/>
      <c r="I70" s="151"/>
      <c r="J70" s="14"/>
      <c r="K70" s="12"/>
      <c r="L70" s="151"/>
      <c r="M70" s="151"/>
      <c r="N70" s="14"/>
      <c r="O70" s="92">
        <v>1</v>
      </c>
      <c r="P70" s="93">
        <v>0</v>
      </c>
      <c r="Q70" s="93">
        <v>1</v>
      </c>
      <c r="R70" s="94">
        <v>3</v>
      </c>
      <c r="S70" s="85">
        <v>0</v>
      </c>
      <c r="U70" s="43" t="s">
        <v>75</v>
      </c>
      <c r="V70" s="86" t="s">
        <v>238</v>
      </c>
      <c r="W70" s="59">
        <v>3</v>
      </c>
      <c r="X70" s="59">
        <v>3</v>
      </c>
      <c r="Y70" s="60">
        <v>0</v>
      </c>
      <c r="Z70" s="60" t="s">
        <v>141</v>
      </c>
      <c r="AA70" s="60">
        <v>1</v>
      </c>
      <c r="AB70" s="60" t="s">
        <v>142</v>
      </c>
      <c r="AC70" s="59">
        <v>3</v>
      </c>
      <c r="AD70" s="105">
        <v>0</v>
      </c>
    </row>
    <row r="71" spans="1:30" x14ac:dyDescent="0.15">
      <c r="A71" s="83" t="s">
        <v>100</v>
      </c>
      <c r="B71" s="86" t="s">
        <v>241</v>
      </c>
      <c r="C71" s="12"/>
      <c r="D71" s="151"/>
      <c r="E71" s="151"/>
      <c r="F71" s="14"/>
      <c r="G71" s="12"/>
      <c r="H71" s="151"/>
      <c r="I71" s="151"/>
      <c r="J71" s="14"/>
      <c r="K71" s="12"/>
      <c r="L71" s="151"/>
      <c r="M71" s="151"/>
      <c r="N71" s="16"/>
      <c r="O71" s="90">
        <v>12</v>
      </c>
      <c r="P71" s="56">
        <v>2</v>
      </c>
      <c r="Q71" s="56">
        <v>7</v>
      </c>
      <c r="R71" s="91">
        <v>5</v>
      </c>
      <c r="S71" s="85">
        <v>0.16666666666666666</v>
      </c>
      <c r="U71" s="43" t="s">
        <v>100</v>
      </c>
      <c r="V71" s="86" t="s">
        <v>241</v>
      </c>
      <c r="W71" s="59">
        <v>5</v>
      </c>
      <c r="X71" s="59">
        <v>5</v>
      </c>
      <c r="Y71" s="60">
        <v>0.16666666666666666</v>
      </c>
      <c r="Z71" s="60" t="s">
        <v>141</v>
      </c>
      <c r="AA71" s="60">
        <v>1</v>
      </c>
      <c r="AB71" s="60" t="s">
        <v>276</v>
      </c>
      <c r="AC71" s="59">
        <v>5</v>
      </c>
      <c r="AD71" s="105">
        <v>0.1</v>
      </c>
    </row>
    <row r="72" spans="1:30" x14ac:dyDescent="0.15">
      <c r="A72" s="83">
        <v>0</v>
      </c>
      <c r="B72" s="86">
        <v>0</v>
      </c>
      <c r="C72" s="12"/>
      <c r="D72" s="151"/>
      <c r="E72" s="151"/>
      <c r="F72" s="14"/>
      <c r="G72" s="12"/>
      <c r="H72" s="151"/>
      <c r="I72" s="151"/>
      <c r="J72" s="14"/>
      <c r="K72" s="12"/>
      <c r="L72" s="151"/>
      <c r="M72" s="151"/>
      <c r="N72" s="16"/>
      <c r="O72" s="90">
        <v>0</v>
      </c>
      <c r="P72" s="56">
        <v>0</v>
      </c>
      <c r="Q72" s="56">
        <v>0</v>
      </c>
      <c r="R72" s="91">
        <v>0</v>
      </c>
      <c r="S72" s="85">
        <v>0</v>
      </c>
      <c r="U72" s="43">
        <v>0</v>
      </c>
      <c r="V72" s="86">
        <v>0</v>
      </c>
      <c r="W72" s="59">
        <v>0</v>
      </c>
      <c r="X72" s="59" t="s">
        <v>387</v>
      </c>
      <c r="Y72" s="60">
        <v>0</v>
      </c>
      <c r="Z72" s="60" t="s">
        <v>141</v>
      </c>
      <c r="AA72" s="60">
        <v>0</v>
      </c>
      <c r="AB72" s="60" t="s">
        <v>142</v>
      </c>
      <c r="AC72" s="59">
        <v>0</v>
      </c>
      <c r="AD72" s="105">
        <v>0</v>
      </c>
    </row>
    <row r="73" spans="1:30" x14ac:dyDescent="0.15">
      <c r="A73" s="83">
        <v>0</v>
      </c>
      <c r="B73" s="86">
        <v>0</v>
      </c>
      <c r="C73" s="12"/>
      <c r="D73" s="151"/>
      <c r="E73" s="151"/>
      <c r="F73" s="14"/>
      <c r="G73" s="12"/>
      <c r="H73" s="151"/>
      <c r="I73" s="151"/>
      <c r="J73" s="14"/>
      <c r="K73" s="12"/>
      <c r="L73" s="151"/>
      <c r="M73" s="151"/>
      <c r="N73" s="14"/>
      <c r="O73" s="90">
        <v>0</v>
      </c>
      <c r="P73" s="56">
        <v>0</v>
      </c>
      <c r="Q73" s="56">
        <v>0</v>
      </c>
      <c r="R73" s="91">
        <v>0</v>
      </c>
      <c r="S73" s="85">
        <v>0</v>
      </c>
      <c r="U73" s="43">
        <v>0</v>
      </c>
      <c r="V73" s="86">
        <v>0</v>
      </c>
      <c r="W73" s="59">
        <v>0</v>
      </c>
      <c r="X73" s="59" t="s">
        <v>387</v>
      </c>
      <c r="Y73" s="60">
        <v>0</v>
      </c>
      <c r="Z73" s="60" t="s">
        <v>141</v>
      </c>
      <c r="AA73" s="60">
        <v>0</v>
      </c>
      <c r="AB73" s="60" t="s">
        <v>142</v>
      </c>
      <c r="AC73" s="59">
        <v>0</v>
      </c>
      <c r="AD73" s="105">
        <v>0</v>
      </c>
    </row>
    <row r="74" spans="1:30" x14ac:dyDescent="0.15">
      <c r="A74" s="83">
        <v>0</v>
      </c>
      <c r="B74" s="86">
        <v>0</v>
      </c>
      <c r="C74" s="158"/>
      <c r="D74" s="159"/>
      <c r="E74" s="159"/>
      <c r="F74" s="160"/>
      <c r="G74" s="158"/>
      <c r="H74" s="159"/>
      <c r="I74" s="159"/>
      <c r="J74" s="160"/>
      <c r="K74" s="158"/>
      <c r="L74" s="159"/>
      <c r="M74" s="159"/>
      <c r="N74" s="160"/>
      <c r="O74" s="90">
        <v>0</v>
      </c>
      <c r="P74" s="56">
        <v>0</v>
      </c>
      <c r="Q74" s="56">
        <v>0</v>
      </c>
      <c r="R74" s="91">
        <v>0</v>
      </c>
      <c r="S74" s="85">
        <v>0</v>
      </c>
      <c r="U74" s="43">
        <v>0</v>
      </c>
      <c r="V74" s="86">
        <v>0</v>
      </c>
      <c r="W74" s="59">
        <v>0</v>
      </c>
      <c r="X74" s="59" t="s">
        <v>387</v>
      </c>
      <c r="Y74" s="60">
        <v>0</v>
      </c>
      <c r="Z74" s="60" t="s">
        <v>141</v>
      </c>
      <c r="AA74" s="60">
        <v>0</v>
      </c>
      <c r="AB74" s="60" t="s">
        <v>142</v>
      </c>
      <c r="AC74" s="59">
        <v>0</v>
      </c>
      <c r="AD74" s="105">
        <v>0</v>
      </c>
    </row>
    <row r="75" spans="1:30" x14ac:dyDescent="0.15">
      <c r="A75" s="83">
        <v>0</v>
      </c>
      <c r="B75" s="86">
        <v>0</v>
      </c>
      <c r="C75" s="12"/>
      <c r="D75" s="151"/>
      <c r="E75" s="151"/>
      <c r="F75" s="14"/>
      <c r="G75" s="12"/>
      <c r="H75" s="151"/>
      <c r="I75" s="151"/>
      <c r="J75" s="14"/>
      <c r="K75" s="12"/>
      <c r="L75" s="151"/>
      <c r="M75" s="151"/>
      <c r="N75" s="16"/>
      <c r="O75" s="90">
        <v>0</v>
      </c>
      <c r="P75" s="56">
        <v>0</v>
      </c>
      <c r="Q75" s="56">
        <v>0</v>
      </c>
      <c r="R75" s="91">
        <v>0</v>
      </c>
      <c r="S75" s="85">
        <v>0</v>
      </c>
      <c r="U75" s="43">
        <v>0</v>
      </c>
      <c r="V75" s="86">
        <v>0</v>
      </c>
      <c r="W75" s="59">
        <v>0</v>
      </c>
      <c r="X75" s="59" t="s">
        <v>387</v>
      </c>
      <c r="Y75" s="60">
        <v>0</v>
      </c>
      <c r="Z75" s="60" t="s">
        <v>141</v>
      </c>
      <c r="AA75" s="60">
        <v>0</v>
      </c>
      <c r="AB75" s="60" t="s">
        <v>142</v>
      </c>
      <c r="AC75" s="59">
        <v>0</v>
      </c>
      <c r="AD75" s="105">
        <v>0</v>
      </c>
    </row>
    <row r="76" spans="1:30" x14ac:dyDescent="0.15">
      <c r="A76" s="83">
        <v>0</v>
      </c>
      <c r="B76" s="86">
        <v>0</v>
      </c>
      <c r="C76" s="12"/>
      <c r="D76" s="151"/>
      <c r="E76" s="151"/>
      <c r="F76" s="14"/>
      <c r="G76" s="12"/>
      <c r="H76" s="151"/>
      <c r="I76" s="151"/>
      <c r="J76" s="14"/>
      <c r="K76" s="12"/>
      <c r="L76" s="151"/>
      <c r="M76" s="151"/>
      <c r="N76" s="16"/>
      <c r="O76" s="90">
        <v>0</v>
      </c>
      <c r="P76" s="56">
        <v>0</v>
      </c>
      <c r="Q76" s="56">
        <v>0</v>
      </c>
      <c r="R76" s="91">
        <v>0</v>
      </c>
      <c r="S76" s="85">
        <v>0</v>
      </c>
      <c r="U76" s="43">
        <v>0</v>
      </c>
      <c r="V76" s="86">
        <v>0</v>
      </c>
      <c r="W76" s="59">
        <v>0</v>
      </c>
      <c r="X76" s="59" t="s">
        <v>387</v>
      </c>
      <c r="Y76" s="60">
        <v>0</v>
      </c>
      <c r="Z76" s="60" t="s">
        <v>141</v>
      </c>
      <c r="AA76" s="60">
        <v>0</v>
      </c>
      <c r="AB76" s="60" t="s">
        <v>142</v>
      </c>
      <c r="AC76" s="59">
        <v>0</v>
      </c>
      <c r="AD76" s="105">
        <v>0</v>
      </c>
    </row>
    <row r="77" spans="1:30" ht="14" thickBot="1" x14ac:dyDescent="0.2">
      <c r="A77" s="83"/>
      <c r="B77" s="118"/>
      <c r="C77" s="119"/>
      <c r="D77" s="120"/>
      <c r="E77" s="120"/>
      <c r="F77" s="121"/>
      <c r="G77" s="119"/>
      <c r="H77" s="120"/>
      <c r="I77" s="120"/>
      <c r="J77" s="121"/>
      <c r="K77" s="119"/>
      <c r="L77" s="120"/>
      <c r="M77" s="120"/>
      <c r="N77" s="122"/>
      <c r="O77" s="123"/>
      <c r="P77" s="124"/>
      <c r="Q77" s="124"/>
      <c r="R77" s="125"/>
      <c r="S77" s="126"/>
      <c r="V77" s="96"/>
      <c r="W77" s="97"/>
      <c r="X77" s="97"/>
      <c r="Y77" s="95"/>
      <c r="Z77" s="95"/>
      <c r="AA77" s="95"/>
      <c r="AB77" s="95"/>
      <c r="AC77" s="61"/>
    </row>
    <row r="78" spans="1:30" x14ac:dyDescent="0.15">
      <c r="A78" s="18" t="s">
        <v>9</v>
      </c>
      <c r="B78" s="63" t="s">
        <v>292</v>
      </c>
      <c r="C78" s="20"/>
      <c r="D78" s="21"/>
      <c r="E78" s="21"/>
      <c r="F78" s="22"/>
      <c r="G78" s="64"/>
      <c r="H78" s="65"/>
      <c r="I78" s="65"/>
      <c r="J78" s="66"/>
      <c r="K78" s="64"/>
      <c r="L78" s="65"/>
      <c r="M78" s="65"/>
      <c r="N78" s="66"/>
      <c r="O78" s="32">
        <v>114</v>
      </c>
      <c r="P78" s="21">
        <v>34</v>
      </c>
      <c r="Q78" s="163">
        <v>43</v>
      </c>
      <c r="R78" s="162"/>
      <c r="S78" s="164">
        <v>0.37719298245614036</v>
      </c>
      <c r="V78" s="56" t="s">
        <v>23</v>
      </c>
      <c r="W78" s="59">
        <v>71</v>
      </c>
      <c r="X78" s="59">
        <v>71</v>
      </c>
      <c r="Y78" s="61"/>
      <c r="Z78" s="61"/>
      <c r="AA78" s="61"/>
      <c r="AB78" s="61"/>
      <c r="AC78" s="180"/>
    </row>
    <row r="79" spans="1:30" x14ac:dyDescent="0.15">
      <c r="A79" s="175"/>
      <c r="B79" s="161" t="s">
        <v>315</v>
      </c>
      <c r="C79" s="90"/>
      <c r="D79" s="56"/>
      <c r="E79" s="56"/>
      <c r="F79" s="14"/>
      <c r="G79" s="12"/>
      <c r="H79" s="151"/>
      <c r="I79" s="151"/>
      <c r="J79" s="14"/>
      <c r="K79" s="12"/>
      <c r="L79" s="151"/>
      <c r="M79" s="151"/>
      <c r="N79" s="14"/>
      <c r="O79" s="90">
        <v>71</v>
      </c>
      <c r="P79" s="56">
        <v>25</v>
      </c>
      <c r="Q79" s="56">
        <v>29</v>
      </c>
      <c r="R79" s="91"/>
      <c r="S79" s="165">
        <v>0.40845070422535212</v>
      </c>
      <c r="V79" s="67" t="s">
        <v>24</v>
      </c>
      <c r="W79" s="180"/>
      <c r="X79" s="180"/>
      <c r="Y79" s="68">
        <v>0.47826086956521741</v>
      </c>
      <c r="Z79" s="68"/>
      <c r="AA79" s="68">
        <v>3</v>
      </c>
      <c r="AB79" s="68"/>
      <c r="AC79" s="180"/>
    </row>
    <row r="80" spans="1:30" x14ac:dyDescent="0.15">
      <c r="A80" s="175"/>
      <c r="B80" s="161">
        <v>0</v>
      </c>
      <c r="C80" s="12"/>
      <c r="D80" s="151"/>
      <c r="E80" s="151"/>
      <c r="F80" s="14"/>
      <c r="G80" s="12"/>
      <c r="H80" s="151"/>
      <c r="I80" s="151"/>
      <c r="J80" s="14"/>
      <c r="K80" s="12"/>
      <c r="L80" s="151"/>
      <c r="M80" s="151"/>
      <c r="N80" s="14"/>
      <c r="O80" s="90">
        <v>0</v>
      </c>
      <c r="P80" s="56">
        <v>0</v>
      </c>
      <c r="Q80" s="56">
        <v>0</v>
      </c>
      <c r="R80" s="91"/>
      <c r="S80" s="165" t="e">
        <v>#DIV/0!</v>
      </c>
      <c r="V80" s="67"/>
      <c r="W80" s="180"/>
      <c r="X80" s="180"/>
      <c r="Y80" s="68"/>
      <c r="Z80" s="68"/>
      <c r="AA80" s="68"/>
      <c r="AB80" s="68"/>
      <c r="AC80" s="180"/>
    </row>
    <row r="81" spans="1:29" ht="14" thickBot="1" x14ac:dyDescent="0.2">
      <c r="A81" s="175"/>
      <c r="B81" s="161">
        <v>0</v>
      </c>
      <c r="C81" s="177"/>
      <c r="D81" s="178"/>
      <c r="E81" s="178"/>
      <c r="F81" s="179"/>
      <c r="G81" s="177"/>
      <c r="H81" s="178"/>
      <c r="I81" s="178"/>
      <c r="J81" s="179"/>
      <c r="K81" s="177"/>
      <c r="L81" s="178"/>
      <c r="M81" s="178"/>
      <c r="N81" s="179"/>
      <c r="O81" s="25">
        <v>0</v>
      </c>
      <c r="P81" s="26">
        <v>0</v>
      </c>
      <c r="Q81" s="26">
        <v>0</v>
      </c>
      <c r="R81" s="27"/>
      <c r="S81" s="166" t="e">
        <v>#DIV/0!</v>
      </c>
      <c r="V81" s="67"/>
      <c r="W81" s="180"/>
      <c r="X81" s="180"/>
      <c r="Y81" s="68"/>
      <c r="Z81" s="68"/>
      <c r="AA81" s="68"/>
      <c r="AB81" s="68"/>
      <c r="AC81" s="180"/>
    </row>
    <row r="82" spans="1:29" ht="14" thickBot="1" x14ac:dyDescent="0.2">
      <c r="A82" s="18"/>
      <c r="B82" s="28" t="s">
        <v>10</v>
      </c>
      <c r="C82" s="29">
        <v>0</v>
      </c>
      <c r="D82" s="29">
        <v>0</v>
      </c>
      <c r="E82" s="29">
        <v>0</v>
      </c>
      <c r="F82" s="29">
        <v>0</v>
      </c>
      <c r="G82" s="29">
        <v>0</v>
      </c>
      <c r="H82" s="29">
        <v>0</v>
      </c>
      <c r="I82" s="29">
        <v>0</v>
      </c>
      <c r="J82" s="29">
        <v>0</v>
      </c>
      <c r="K82" s="29">
        <v>0</v>
      </c>
      <c r="L82" s="29">
        <v>0</v>
      </c>
      <c r="M82" s="29">
        <v>0</v>
      </c>
      <c r="N82" s="29">
        <v>0</v>
      </c>
      <c r="O82" s="29">
        <v>185</v>
      </c>
      <c r="P82" s="29">
        <v>59</v>
      </c>
      <c r="Q82" s="29">
        <v>72</v>
      </c>
      <c r="R82" s="29">
        <v>71</v>
      </c>
      <c r="S82" s="69">
        <v>0.31891891891891894</v>
      </c>
      <c r="Y82" s="180"/>
      <c r="Z82" s="180"/>
    </row>
    <row r="83" spans="1:29" ht="14" thickBot="1" x14ac:dyDescent="0.2">
      <c r="A83" s="18"/>
      <c r="B83" s="28" t="s">
        <v>11</v>
      </c>
      <c r="C83" s="29">
        <v>185</v>
      </c>
      <c r="D83" s="29">
        <v>59</v>
      </c>
      <c r="E83" s="29">
        <v>72</v>
      </c>
      <c r="F83" s="29">
        <v>71</v>
      </c>
      <c r="G83" s="29">
        <v>185</v>
      </c>
      <c r="H83" s="29">
        <v>59</v>
      </c>
      <c r="I83" s="29">
        <v>72</v>
      </c>
      <c r="J83" s="29">
        <v>71</v>
      </c>
      <c r="K83" s="29">
        <v>185</v>
      </c>
      <c r="L83" s="29">
        <v>59</v>
      </c>
      <c r="M83" s="29">
        <v>72</v>
      </c>
      <c r="N83" s="29">
        <v>0</v>
      </c>
      <c r="O83" s="70"/>
      <c r="P83" s="71"/>
      <c r="Q83" s="71"/>
      <c r="R83" s="71"/>
      <c r="S83" s="72"/>
      <c r="Y83" s="180"/>
      <c r="Z83" s="180"/>
      <c r="AC83" s="180"/>
    </row>
    <row r="84" spans="1:29" ht="14" thickBot="1" x14ac:dyDescent="0.2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v>0</v>
      </c>
      <c r="R84" s="76"/>
      <c r="S84" s="152">
        <v>0.47787610619469023</v>
      </c>
      <c r="V84" s="208" t="s">
        <v>25</v>
      </c>
      <c r="W84" s="209"/>
      <c r="X84" s="210"/>
      <c r="Y84" s="180"/>
      <c r="Z84" s="180"/>
      <c r="AA84" s="73" t="s">
        <v>26</v>
      </c>
      <c r="AB84" s="73"/>
      <c r="AC84" s="180"/>
    </row>
    <row r="85" spans="1:29" x14ac:dyDescent="0.15">
      <c r="V85" s="77" t="s">
        <v>27</v>
      </c>
      <c r="W85" s="61"/>
      <c r="X85" s="78">
        <v>1.0769230769230769</v>
      </c>
      <c r="Y85" s="180" t="s">
        <v>37</v>
      </c>
      <c r="Z85" s="180"/>
      <c r="AA85" s="73" t="s">
        <v>28</v>
      </c>
      <c r="AB85" s="73"/>
      <c r="AC85" s="180"/>
    </row>
    <row r="86" spans="1:29" x14ac:dyDescent="0.15">
      <c r="A86" s="67" t="s">
        <v>31</v>
      </c>
      <c r="C86" s="151">
        <v>7</v>
      </c>
      <c r="E86" s="73" t="s">
        <v>32</v>
      </c>
      <c r="V86" s="77" t="s">
        <v>29</v>
      </c>
      <c r="W86" s="61" t="s">
        <v>292</v>
      </c>
      <c r="X86" s="79">
        <v>0.62280701754385959</v>
      </c>
      <c r="Y86" s="180" t="s">
        <v>143</v>
      </c>
      <c r="Z86" s="180"/>
      <c r="AA86" s="73" t="s">
        <v>30</v>
      </c>
      <c r="AB86" s="73"/>
      <c r="AC86" s="180"/>
    </row>
    <row r="87" spans="1:29" x14ac:dyDescent="0.15">
      <c r="E87" s="73"/>
      <c r="V87" s="77" t="s">
        <v>29</v>
      </c>
      <c r="W87" s="61" t="s">
        <v>315</v>
      </c>
      <c r="X87" s="168">
        <v>0.59154929577464788</v>
      </c>
      <c r="Y87" s="180" t="s">
        <v>143</v>
      </c>
      <c r="Z87" s="180"/>
      <c r="AA87" s="180"/>
      <c r="AB87" s="180"/>
      <c r="AC87" s="180"/>
    </row>
    <row r="88" spans="1:29" x14ac:dyDescent="0.15">
      <c r="V88" s="77" t="s">
        <v>29</v>
      </c>
      <c r="W88" s="61">
        <v>0</v>
      </c>
      <c r="X88" s="168" t="e">
        <v>#DIV/0!</v>
      </c>
      <c r="Y88" s="180" t="s">
        <v>143</v>
      </c>
    </row>
    <row r="89" spans="1:29" x14ac:dyDescent="0.15">
      <c r="V89" s="80" t="s">
        <v>29</v>
      </c>
      <c r="W89" s="81">
        <v>0</v>
      </c>
      <c r="X89" s="82" t="e">
        <v>#DIV/0!</v>
      </c>
      <c r="Y89" s="180" t="s">
        <v>143</v>
      </c>
    </row>
  </sheetData>
  <sheetProtection algorithmName="SHA-512" hashValue="h81rA0pAfyDCVpqXyrxkYVsAmLDn6xoY6nNf101G3+TOrqTGs5I5ntxNl9dlq+Q5t9SMQywO4/qUfJb3qvNC2Q==" saltValue="VqZp84ZhAxfsmkLI5j2ujQ==" spinCount="100000" sheet="1" objects="1" scenarios="1"/>
  <sortState xmlns:xlrd2="http://schemas.microsoft.com/office/spreadsheetml/2017/richdata2" ref="U4:U13">
    <sortCondition ref="U4:U13"/>
  </sortState>
  <mergeCells count="12">
    <mergeCell ref="C57:E57"/>
    <mergeCell ref="G57:I57"/>
    <mergeCell ref="K57:M57"/>
    <mergeCell ref="V84:X84"/>
    <mergeCell ref="C1:E1"/>
    <mergeCell ref="G1:I1"/>
    <mergeCell ref="K1:M1"/>
    <mergeCell ref="O1:Q1"/>
    <mergeCell ref="C29:E29"/>
    <mergeCell ref="G29:I29"/>
    <mergeCell ref="K29:M29"/>
    <mergeCell ref="O29:Q29"/>
  </mergeCells>
  <conditionalFormatting sqref="Y59:Z74 Y77:Z77">
    <cfRule type="cellIs" dxfId="53" priority="5" stopIfTrue="1" operator="equal">
      <formula>$Y$79</formula>
    </cfRule>
  </conditionalFormatting>
  <conditionalFormatting sqref="AA59:AB74 AA77:AB77">
    <cfRule type="cellIs" dxfId="52" priority="6" stopIfTrue="1" operator="equal">
      <formula>$AA$79</formula>
    </cfRule>
  </conditionalFormatting>
  <conditionalFormatting sqref="Y75:Z75">
    <cfRule type="cellIs" dxfId="51" priority="3" stopIfTrue="1" operator="equal">
      <formula>$Y$79</formula>
    </cfRule>
  </conditionalFormatting>
  <conditionalFormatting sqref="AA75:AB75">
    <cfRule type="cellIs" dxfId="50" priority="4" stopIfTrue="1" operator="equal">
      <formula>$AA$79</formula>
    </cfRule>
  </conditionalFormatting>
  <conditionalFormatting sqref="Y76:Z76">
    <cfRule type="cellIs" dxfId="49" priority="1" stopIfTrue="1" operator="equal">
      <formula>$Y$79</formula>
    </cfRule>
  </conditionalFormatting>
  <conditionalFormatting sqref="AA76:AB76">
    <cfRule type="cellIs" dxfId="48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19</vt:i4>
      </vt:variant>
    </vt:vector>
  </HeadingPairs>
  <TitlesOfParts>
    <vt:vector size="40" baseType="lpstr">
      <vt:lpstr>Atlanta Chaos</vt:lpstr>
      <vt:lpstr>Austin Blackhawks</vt:lpstr>
      <vt:lpstr>Bayou City Heat</vt:lpstr>
      <vt:lpstr>BCS Outlaws</vt:lpstr>
      <vt:lpstr>Boston Renegades</vt:lpstr>
      <vt:lpstr>Braille Bandits</vt:lpstr>
      <vt:lpstr>Chicago Comets</vt:lpstr>
      <vt:lpstr>Gateway Archers</vt:lpstr>
      <vt:lpstr>Houston Hurricanes</vt:lpstr>
      <vt:lpstr>Indy Edge</vt:lpstr>
      <vt:lpstr>Indy Thunder</vt:lpstr>
      <vt:lpstr>Long Island Bombers</vt:lpstr>
      <vt:lpstr>Minnesota Millers</vt:lpstr>
      <vt:lpstr>Philly Fire</vt:lpstr>
      <vt:lpstr>San Antonio Jets</vt:lpstr>
      <vt:lpstr>SGV Panthers</vt:lpstr>
      <vt:lpstr>Tyler Tigers</vt:lpstr>
      <vt:lpstr>Player Totals</vt:lpstr>
      <vt:lpstr>Player Rankings</vt:lpstr>
      <vt:lpstr>Spotter Score</vt:lpstr>
      <vt:lpstr>All Tournament</vt:lpstr>
      <vt:lpstr>'Player Rankings'!cellone</vt:lpstr>
      <vt:lpstr>'Player Totals'!cellone</vt:lpstr>
      <vt:lpstr>'Atlanta Chaos'!Print_Area</vt:lpstr>
      <vt:lpstr>'Austin Blackhawks'!Print_Area</vt:lpstr>
      <vt:lpstr>'Bayou City Heat'!Print_Area</vt:lpstr>
      <vt:lpstr>'BCS Outlaws'!Print_Area</vt:lpstr>
      <vt:lpstr>'Boston Renegades'!Print_Area</vt:lpstr>
      <vt:lpstr>'Braille Bandits'!Print_Area</vt:lpstr>
      <vt:lpstr>'Chicago Comets'!Print_Area</vt:lpstr>
      <vt:lpstr>'Gateway Archers'!Print_Area</vt:lpstr>
      <vt:lpstr>'Houston Hurricanes'!Print_Area</vt:lpstr>
      <vt:lpstr>'Indy Edge'!Print_Area</vt:lpstr>
      <vt:lpstr>'Indy Thunder'!Print_Area</vt:lpstr>
      <vt:lpstr>'Long Island Bombers'!Print_Area</vt:lpstr>
      <vt:lpstr>'Minnesota Millers'!Print_Area</vt:lpstr>
      <vt:lpstr>'Philly Fire'!Print_Area</vt:lpstr>
      <vt:lpstr>'San Antonio Jets'!Print_Area</vt:lpstr>
      <vt:lpstr>'SGV Panthers'!Print_Area</vt:lpstr>
      <vt:lpstr>'Tyler Tigers'!Print_Area</vt:lpstr>
    </vt:vector>
  </TitlesOfParts>
  <Company>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jb4208</dc:creator>
  <cp:keywords>NOT-APPL</cp:keywords>
  <dc:description>NOT-APPL</dc:description>
  <cp:lastModifiedBy>Joshua Perry</cp:lastModifiedBy>
  <cp:lastPrinted>2005-08-19T20:53:24Z</cp:lastPrinted>
  <dcterms:created xsi:type="dcterms:W3CDTF">2002-07-10T12:29:30Z</dcterms:created>
  <dcterms:modified xsi:type="dcterms:W3CDTF">2022-07-31T14:32:13Z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NOT-APPL</vt:lpwstr>
  </property>
  <property fmtid="{D5CDD505-2E9C-101B-9397-08002B2CF9AE}" pid="3" name="Source">
    <vt:lpwstr>External</vt:lpwstr>
  </property>
  <property fmtid="{D5CDD505-2E9C-101B-9397-08002B2CF9AE}" pid="4" name="Footers">
    <vt:lpwstr>External No Footers</vt:lpwstr>
  </property>
  <property fmtid="{D5CDD505-2E9C-101B-9397-08002B2CF9AE}" pid="5" name="DocClassification">
    <vt:lpwstr>CLANOTAPP</vt:lpwstr>
  </property>
</Properties>
</file>